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VI\Desktop\"/>
    </mc:Choice>
  </mc:AlternateContent>
  <xr:revisionPtr revIDLastSave="0" documentId="13_ncr:1_{A701BB2E-EBCF-4205-BB6E-C7AEDA259096}" xr6:coauthVersionLast="45" xr6:coauthVersionMax="45" xr10:uidLastSave="{00000000-0000-0000-0000-000000000000}"/>
  <bookViews>
    <workbookView xWindow="-108" yWindow="-108" windowWidth="23256" windowHeight="12576" tabRatio="756" xr2:uid="{00000000-000D-0000-FFFF-FFFF00000000}"/>
  </bookViews>
  <sheets>
    <sheet name="表紙 R1" sheetId="1" r:id="rId1"/>
    <sheet name="R1資金収支計算書　総括表 " sheetId="2" r:id="rId2"/>
    <sheet name="R1資　金　収　支　計　算　書 (2)" sheetId="10" r:id="rId3"/>
    <sheet name="R1貸借対照表" sheetId="4" r:id="rId4"/>
    <sheet name="R1事 業 活 動 計 算 書" sheetId="5" r:id="rId5"/>
    <sheet name="R1財産目録" sheetId="6" r:id="rId6"/>
  </sheets>
  <definedNames>
    <definedName name="_xlnm.Print_Area" localSheetId="2">'R1資　金　収　支　計　算　書 (2)'!$A$1:$F$130</definedName>
    <definedName name="_xlnm.Print_Area" localSheetId="1">'R1資金収支計算書　総括表 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0" l="1"/>
  <c r="E11" i="10"/>
  <c r="E10" i="10" s="1"/>
  <c r="F10" i="10" s="1"/>
  <c r="F11" i="10" l="1"/>
</calcChain>
</file>

<file path=xl/sharedStrings.xml><?xml version="1.0" encoding="utf-8"?>
<sst xmlns="http://schemas.openxmlformats.org/spreadsheetml/2006/main" count="520" uniqueCount="433">
  <si>
    <t xml:space="preserve">収 支 決 算 報 告 書 </t>
    <rPh sb="0" eb="1">
      <t>オサム</t>
    </rPh>
    <rPh sb="2" eb="3">
      <t>シ</t>
    </rPh>
    <rPh sb="4" eb="5">
      <t>ケッ</t>
    </rPh>
    <rPh sb="6" eb="7">
      <t>サン</t>
    </rPh>
    <rPh sb="8" eb="9">
      <t>ホウ</t>
    </rPh>
    <rPh sb="10" eb="11">
      <t>コク</t>
    </rPh>
    <rPh sb="12" eb="13">
      <t>ショ</t>
    </rPh>
    <phoneticPr fontId="7"/>
  </si>
  <si>
    <t>（案）</t>
    <rPh sb="1" eb="2">
      <t>アン</t>
    </rPh>
    <phoneticPr fontId="9"/>
  </si>
  <si>
    <t>(自)平成31年4月1日　(至)令和2年3月31日</t>
    <rPh sb="1" eb="2">
      <t>ジ</t>
    </rPh>
    <rPh sb="3" eb="5">
      <t>ヘイセイ</t>
    </rPh>
    <rPh sb="7" eb="8">
      <t>ネン</t>
    </rPh>
    <rPh sb="9" eb="10">
      <t>ツキ</t>
    </rPh>
    <rPh sb="11" eb="12">
      <t>ヒ</t>
    </rPh>
    <rPh sb="14" eb="15">
      <t>シ</t>
    </rPh>
    <rPh sb="16" eb="18">
      <t>レイワ</t>
    </rPh>
    <rPh sb="19" eb="20">
      <t>ネン</t>
    </rPh>
    <rPh sb="21" eb="22">
      <t>ツキ</t>
    </rPh>
    <rPh sb="24" eb="25">
      <t>ヒ</t>
    </rPh>
    <phoneticPr fontId="9"/>
  </si>
  <si>
    <t xml:space="preserve">令和元年度　資金収支計算書　総括表 </t>
    <rPh sb="0" eb="2">
      <t>レイワ</t>
    </rPh>
    <rPh sb="2" eb="3">
      <t>モト</t>
    </rPh>
    <phoneticPr fontId="9"/>
  </si>
  <si>
    <t>(自) 平成31年 4月 1日 (至) 令和2年 3月31日</t>
    <rPh sb="20" eb="22">
      <t>レイワ</t>
    </rPh>
    <phoneticPr fontId="9"/>
  </si>
  <si>
    <t>1.　 総　計</t>
  </si>
  <si>
    <t>(案）</t>
    <rPh sb="1" eb="2">
      <t>アン</t>
    </rPh>
    <phoneticPr fontId="9"/>
  </si>
  <si>
    <t>（単位：円）</t>
  </si>
  <si>
    <t>収　入</t>
  </si>
  <si>
    <t>支　出</t>
  </si>
  <si>
    <t>収支差額</t>
  </si>
  <si>
    <t>日本視覚障害者団体連合</t>
    <rPh sb="0" eb="11">
      <t>ニホンシカクショウガイシャダンタイレンゴウ</t>
    </rPh>
    <phoneticPr fontId="9"/>
  </si>
  <si>
    <t>２．　社会福祉事業</t>
    <rPh sb="3" eb="5">
      <t>シャカイ</t>
    </rPh>
    <rPh sb="5" eb="7">
      <t>フクシ</t>
    </rPh>
    <rPh sb="7" eb="9">
      <t>ジギョウ</t>
    </rPh>
    <phoneticPr fontId="9"/>
  </si>
  <si>
    <t>拠点区分</t>
  </si>
  <si>
    <t>サービス区分</t>
  </si>
  <si>
    <t>(1)</t>
  </si>
  <si>
    <t>本部</t>
  </si>
  <si>
    <t>法人本部</t>
  </si>
  <si>
    <t>(2)</t>
  </si>
  <si>
    <t>団体・会員事業</t>
  </si>
  <si>
    <t>団体連絡助成等事業</t>
  </si>
  <si>
    <t>情報提供事業</t>
  </si>
  <si>
    <t>全国会員文化厚生事業</t>
  </si>
  <si>
    <t>国際交流委員会事業</t>
  </si>
  <si>
    <t>ガイドヘルパー支援事業</t>
  </si>
  <si>
    <t>(3)</t>
  </si>
  <si>
    <t>更生相談事業</t>
  </si>
  <si>
    <t>全国盲人生活相談事業</t>
  </si>
  <si>
    <t>(4)</t>
  </si>
  <si>
    <t>点字出版事業</t>
  </si>
  <si>
    <t>点字出版所事業</t>
  </si>
  <si>
    <t>(5)</t>
  </si>
  <si>
    <t>点字図書館事業</t>
  </si>
  <si>
    <t>点字図書館運営事業</t>
  </si>
  <si>
    <t>合　計</t>
  </si>
  <si>
    <t>３.　公益事業　　　　　　　　　　　　　　　　　　　　　　　</t>
  </si>
  <si>
    <t>日本視覚障害者
センター事業</t>
    <rPh sb="2" eb="4">
      <t>シカク</t>
    </rPh>
    <rPh sb="4" eb="7">
      <t>ショウガイシャ</t>
    </rPh>
    <phoneticPr fontId="9"/>
  </si>
  <si>
    <t>録音製作所事業</t>
  </si>
  <si>
    <t>用具購買所事業</t>
  </si>
  <si>
    <t>点字ニュース即時提供事業</t>
  </si>
  <si>
    <t>盲人用具販売あっ旋事業</t>
  </si>
  <si>
    <t>視覚障害者行政情報等提供事業</t>
  </si>
  <si>
    <t>東京都視覚障害者ｶﾞｲﾄﾞｾﾝﾀｰ運営事業</t>
  </si>
  <si>
    <t>東京都点訳・朗読奉仕員指導者等養成事業</t>
  </si>
  <si>
    <t>厚労省補助金特別事業</t>
  </si>
  <si>
    <t>生活協同組合助成事業</t>
  </si>
  <si>
    <t>地域交流等事業</t>
  </si>
  <si>
    <t>移動支援従事者研修事業</t>
  </si>
  <si>
    <t>施術者支援事業</t>
  </si>
  <si>
    <t>ヤマト福祉財団助成事業</t>
    <rPh sb="3" eb="5">
      <t>フクシ</t>
    </rPh>
    <rPh sb="5" eb="7">
      <t>ザイダン</t>
    </rPh>
    <rPh sb="7" eb="9">
      <t>ジョセイ</t>
    </rPh>
    <rPh sb="9" eb="11">
      <t>ジギョウ</t>
    </rPh>
    <phoneticPr fontId="9"/>
  </si>
  <si>
    <t>他受託事業</t>
  </si>
  <si>
    <t>社会福祉法人　日本視覚障害者団体連合</t>
    <rPh sb="0" eb="6">
      <t>シャカイフクシホウジン</t>
    </rPh>
    <phoneticPr fontId="20"/>
  </si>
  <si>
    <t>(自) 平成31年 4月 1日 (至) 令和 2年 3月31日</t>
    <phoneticPr fontId="20"/>
  </si>
  <si>
    <t>(単位：円)</t>
    <phoneticPr fontId="20"/>
  </si>
  <si>
    <t>勘　定　科　目</t>
    <phoneticPr fontId="20"/>
  </si>
  <si>
    <t>活</t>
    <phoneticPr fontId="20"/>
  </si>
  <si>
    <t>動</t>
    <phoneticPr fontId="20"/>
  </si>
  <si>
    <t>の</t>
    <phoneticPr fontId="20"/>
  </si>
  <si>
    <t>社会福祉法人　日本視覚障害者団体連合</t>
    <phoneticPr fontId="20"/>
  </si>
  <si>
    <t>令和 2年 3月31日現在</t>
    <phoneticPr fontId="20"/>
  </si>
  <si>
    <t>当年度末</t>
    <phoneticPr fontId="20"/>
  </si>
  <si>
    <t>前年度末</t>
    <phoneticPr fontId="20"/>
  </si>
  <si>
    <t>増    減</t>
    <phoneticPr fontId="20"/>
  </si>
  <si>
    <t>資      産      の     部</t>
    <phoneticPr fontId="20"/>
  </si>
  <si>
    <t xml:space="preserve"> 流      動     資     産</t>
    <phoneticPr fontId="20"/>
  </si>
  <si>
    <t xml:space="preserve">   現     金     預    金</t>
    <phoneticPr fontId="20"/>
  </si>
  <si>
    <t xml:space="preserve">     事   業   未  収  金</t>
    <phoneticPr fontId="20"/>
  </si>
  <si>
    <t xml:space="preserve">     未       収       金</t>
    <phoneticPr fontId="20"/>
  </si>
  <si>
    <t xml:space="preserve">     未   収   補  助  金</t>
    <phoneticPr fontId="20"/>
  </si>
  <si>
    <t xml:space="preserve">     貯       蔵       品</t>
    <phoneticPr fontId="20"/>
  </si>
  <si>
    <t xml:space="preserve">     商   品   ・  製  品</t>
    <phoneticPr fontId="20"/>
  </si>
  <si>
    <t xml:space="preserve">     原       材       料</t>
    <phoneticPr fontId="20"/>
  </si>
  <si>
    <t xml:space="preserve">     前       払       金</t>
    <phoneticPr fontId="20"/>
  </si>
  <si>
    <t xml:space="preserve"> 固      定     資     産</t>
    <phoneticPr fontId="20"/>
  </si>
  <si>
    <t xml:space="preserve"> 基      本     財     産</t>
    <phoneticPr fontId="20"/>
  </si>
  <si>
    <t xml:space="preserve">   土                  地</t>
    <phoneticPr fontId="20"/>
  </si>
  <si>
    <t xml:space="preserve">   建                  物</t>
    <phoneticPr fontId="20"/>
  </si>
  <si>
    <t xml:space="preserve">   定     期     預    金</t>
    <phoneticPr fontId="20"/>
  </si>
  <si>
    <t xml:space="preserve"> そ      の     他     の</t>
    <phoneticPr fontId="20"/>
  </si>
  <si>
    <t xml:space="preserve">   構        築        物</t>
    <phoneticPr fontId="20"/>
  </si>
  <si>
    <t xml:space="preserve">   機  械  及  び  装  置</t>
    <phoneticPr fontId="20"/>
  </si>
  <si>
    <t xml:space="preserve">   車   輌   運   搬   具</t>
    <phoneticPr fontId="20"/>
  </si>
  <si>
    <t xml:space="preserve">   器  具  及  び  備  品</t>
    <phoneticPr fontId="20"/>
  </si>
  <si>
    <t xml:space="preserve">   有  形  リ ー ス 資 産</t>
    <phoneticPr fontId="20"/>
  </si>
  <si>
    <t xml:space="preserve">   権                  利</t>
    <phoneticPr fontId="20"/>
  </si>
  <si>
    <t xml:space="preserve">   ソ  フ  ト  ウ  ェ  ア</t>
    <phoneticPr fontId="20"/>
  </si>
  <si>
    <t xml:space="preserve">   人  件  費 積 立 資 産</t>
    <phoneticPr fontId="20"/>
  </si>
  <si>
    <t xml:space="preserve">   退 職 給 付 引 当 資産</t>
    <phoneticPr fontId="20"/>
  </si>
  <si>
    <t xml:space="preserve">   施     設     運    営</t>
    <phoneticPr fontId="20"/>
  </si>
  <si>
    <t xml:space="preserve">   費   積   立   資   産</t>
    <phoneticPr fontId="20"/>
  </si>
  <si>
    <t xml:space="preserve">   備     品     購    入</t>
    <phoneticPr fontId="20"/>
  </si>
  <si>
    <t xml:space="preserve">   等   積   立   資   産</t>
    <phoneticPr fontId="20"/>
  </si>
  <si>
    <t xml:space="preserve">   建 物 設 備 等修繕積立</t>
    <phoneticPr fontId="20"/>
  </si>
  <si>
    <t xml:space="preserve">   資                  産</t>
    <phoneticPr fontId="20"/>
  </si>
  <si>
    <t xml:space="preserve">   差   入   保   証   金</t>
    <phoneticPr fontId="20"/>
  </si>
  <si>
    <t>資   産   の   部  合  計</t>
    <phoneticPr fontId="20"/>
  </si>
  <si>
    <t>負      債      の     部</t>
    <phoneticPr fontId="20"/>
  </si>
  <si>
    <t xml:space="preserve"> 流      動     負     債</t>
    <phoneticPr fontId="20"/>
  </si>
  <si>
    <t xml:space="preserve">   事   業   未   払   金</t>
    <phoneticPr fontId="20"/>
  </si>
  <si>
    <t xml:space="preserve">   そ     の     他    の</t>
    <phoneticPr fontId="20"/>
  </si>
  <si>
    <t xml:space="preserve">   未        払        金</t>
    <phoneticPr fontId="20"/>
  </si>
  <si>
    <t xml:space="preserve">   1 年 以 内 返 済 予 定</t>
    <phoneticPr fontId="20"/>
  </si>
  <si>
    <t xml:space="preserve">   リ   ー   ス   債   務</t>
    <phoneticPr fontId="20"/>
  </si>
  <si>
    <t xml:space="preserve">   未     払     費    用</t>
    <phoneticPr fontId="20"/>
  </si>
  <si>
    <t xml:space="preserve">   預        り        金</t>
    <phoneticPr fontId="20"/>
  </si>
  <si>
    <t xml:space="preserve">   職   員   預   り   金</t>
    <phoneticPr fontId="20"/>
  </si>
  <si>
    <t xml:space="preserve">   前        受        金</t>
    <phoneticPr fontId="20"/>
  </si>
  <si>
    <t xml:space="preserve">   賞   与   引   当   金</t>
    <phoneticPr fontId="20"/>
  </si>
  <si>
    <t xml:space="preserve"> 固      定     負     債</t>
    <phoneticPr fontId="20"/>
  </si>
  <si>
    <t xml:space="preserve">   退     職     給    付</t>
    <phoneticPr fontId="20"/>
  </si>
  <si>
    <t xml:space="preserve">   引        当        金</t>
    <phoneticPr fontId="20"/>
  </si>
  <si>
    <t>負   債   の   部  合  計</t>
    <phoneticPr fontId="20"/>
  </si>
  <si>
    <t>純    資    産    の   部</t>
    <phoneticPr fontId="20"/>
  </si>
  <si>
    <t xml:space="preserve"> 基         本         金</t>
    <phoneticPr fontId="20"/>
  </si>
  <si>
    <t xml:space="preserve">   １   号   基   本   金</t>
    <phoneticPr fontId="20"/>
  </si>
  <si>
    <t xml:space="preserve">   ２   号   基   本   金</t>
    <phoneticPr fontId="20"/>
  </si>
  <si>
    <t xml:space="preserve">   ３   号   基   本   金</t>
    <phoneticPr fontId="20"/>
  </si>
  <si>
    <t xml:space="preserve"> 国   庫   補  助  金  等</t>
    <phoneticPr fontId="20"/>
  </si>
  <si>
    <t xml:space="preserve"> 特    別    積   立   金</t>
    <phoneticPr fontId="20"/>
  </si>
  <si>
    <t xml:space="preserve">   国  庫  補  助  金  等</t>
    <phoneticPr fontId="20"/>
  </si>
  <si>
    <t xml:space="preserve">   特   別   積   立   金</t>
    <phoneticPr fontId="20"/>
  </si>
  <si>
    <t xml:space="preserve"> 積         立         金</t>
    <phoneticPr fontId="20"/>
  </si>
  <si>
    <t xml:space="preserve">   人  件  費  積  立  金</t>
    <phoneticPr fontId="20"/>
  </si>
  <si>
    <t xml:space="preserve">   費     積     立    金</t>
    <phoneticPr fontId="20"/>
  </si>
  <si>
    <t xml:space="preserve">   備 品 購 入 等 積 立金</t>
    <phoneticPr fontId="20"/>
  </si>
  <si>
    <t xml:space="preserve">   金</t>
    <phoneticPr fontId="20"/>
  </si>
  <si>
    <t xml:space="preserve"> 次   期   繰  越  活  動</t>
    <phoneticPr fontId="20"/>
  </si>
  <si>
    <t xml:space="preserve"> 増      減     差     額</t>
    <phoneticPr fontId="20"/>
  </si>
  <si>
    <t xml:space="preserve">     次  期  繰  越 活 動</t>
    <phoneticPr fontId="20"/>
  </si>
  <si>
    <t xml:space="preserve">     増    減    差    額</t>
    <phoneticPr fontId="20"/>
  </si>
  <si>
    <t xml:space="preserve">     （ う ち 当 期 活 動</t>
    <phoneticPr fontId="20"/>
  </si>
  <si>
    <t xml:space="preserve">     増   減   差  額  ）</t>
    <phoneticPr fontId="20"/>
  </si>
  <si>
    <t>純  資  産  の  部  合 計</t>
    <phoneticPr fontId="20"/>
  </si>
  <si>
    <t>負      債      及     び</t>
    <phoneticPr fontId="20"/>
  </si>
  <si>
    <t>事 業 活 動 計 算 書</t>
    <phoneticPr fontId="20"/>
  </si>
  <si>
    <t>当年度決算(A)</t>
    <phoneticPr fontId="20"/>
  </si>
  <si>
    <t>前年度決算(B)</t>
    <phoneticPr fontId="20"/>
  </si>
  <si>
    <t>増減(A)-(B)</t>
    <phoneticPr fontId="20"/>
  </si>
  <si>
    <t>サービス活動増減の部</t>
    <phoneticPr fontId="20"/>
  </si>
  <si>
    <t>収益</t>
    <phoneticPr fontId="20"/>
  </si>
  <si>
    <t>分担金収益</t>
    <phoneticPr fontId="20"/>
  </si>
  <si>
    <t>ー</t>
    <phoneticPr fontId="20"/>
  </si>
  <si>
    <t>益</t>
    <phoneticPr fontId="20"/>
  </si>
  <si>
    <t>寄附金収益</t>
    <phoneticPr fontId="20"/>
  </si>
  <si>
    <t>ビ</t>
    <phoneticPr fontId="20"/>
  </si>
  <si>
    <t>経常経費補助金収益</t>
    <phoneticPr fontId="20"/>
  </si>
  <si>
    <t>ス</t>
    <phoneticPr fontId="20"/>
  </si>
  <si>
    <t>受託金収益</t>
    <phoneticPr fontId="20"/>
  </si>
  <si>
    <t>事業収益</t>
    <phoneticPr fontId="20"/>
  </si>
  <si>
    <t>負担金収益</t>
    <phoneticPr fontId="20"/>
  </si>
  <si>
    <t>増</t>
    <phoneticPr fontId="20"/>
  </si>
  <si>
    <t xml:space="preserve">    サービス活動収益計(1)</t>
    <phoneticPr fontId="20"/>
  </si>
  <si>
    <t>減</t>
    <phoneticPr fontId="20"/>
  </si>
  <si>
    <t>費用</t>
    <phoneticPr fontId="20"/>
  </si>
  <si>
    <t>人件費</t>
    <phoneticPr fontId="20"/>
  </si>
  <si>
    <t>用</t>
    <phoneticPr fontId="20"/>
  </si>
  <si>
    <t>事業費</t>
    <phoneticPr fontId="20"/>
  </si>
  <si>
    <t>部</t>
    <phoneticPr fontId="20"/>
  </si>
  <si>
    <t>事務費</t>
    <phoneticPr fontId="20"/>
  </si>
  <si>
    <t>助成金費</t>
    <phoneticPr fontId="20"/>
  </si>
  <si>
    <t>減価償却費</t>
    <phoneticPr fontId="20"/>
  </si>
  <si>
    <t>国庫補助金等特別積立金取崩額</t>
    <phoneticPr fontId="20"/>
  </si>
  <si>
    <t xml:space="preserve">    サービス活動費用計(2)</t>
    <phoneticPr fontId="20"/>
  </si>
  <si>
    <t xml:space="preserve">    サービス活動増減差額(3)=(1)-(2)</t>
    <phoneticPr fontId="20"/>
  </si>
  <si>
    <t>サービス活動外増減の部</t>
    <phoneticPr fontId="20"/>
  </si>
  <si>
    <t>受取利息配当金収益</t>
    <phoneticPr fontId="20"/>
  </si>
  <si>
    <t>雑収益</t>
    <phoneticPr fontId="20"/>
  </si>
  <si>
    <t xml:space="preserve">    サービス活動外収益計(4)</t>
    <phoneticPr fontId="20"/>
  </si>
  <si>
    <t>雑損失</t>
    <phoneticPr fontId="20"/>
  </si>
  <si>
    <t>外</t>
    <phoneticPr fontId="20"/>
  </si>
  <si>
    <t xml:space="preserve">    サービス活動外費用計(5)</t>
    <phoneticPr fontId="20"/>
  </si>
  <si>
    <t xml:space="preserve">    サービス活動外増減差額(6)=(4)-(5)</t>
    <phoneticPr fontId="20"/>
  </si>
  <si>
    <t xml:space="preserve">    経常増減差額(7)=(3)+(6)</t>
    <phoneticPr fontId="20"/>
  </si>
  <si>
    <t>特別増減の部</t>
    <phoneticPr fontId="20"/>
  </si>
  <si>
    <t>施設整備等補助金収益</t>
    <phoneticPr fontId="20"/>
  </si>
  <si>
    <t>別</t>
    <phoneticPr fontId="20"/>
  </si>
  <si>
    <t>固定資産売却益</t>
    <phoneticPr fontId="20"/>
  </si>
  <si>
    <t>事業区分間繰入金収益</t>
    <phoneticPr fontId="20"/>
  </si>
  <si>
    <t>拠点区分間繰入金収益</t>
    <phoneticPr fontId="20"/>
  </si>
  <si>
    <t>サービス区分間繰入金収益</t>
    <phoneticPr fontId="20"/>
  </si>
  <si>
    <t>その他の特別収益</t>
    <phoneticPr fontId="20"/>
  </si>
  <si>
    <t xml:space="preserve">    特別収益計(8)</t>
    <phoneticPr fontId="20"/>
  </si>
  <si>
    <t>国庫補助金等特別積立金取崩額(除)</t>
    <phoneticPr fontId="20"/>
  </si>
  <si>
    <t>国庫補助金等特別積立金積立額</t>
    <phoneticPr fontId="20"/>
  </si>
  <si>
    <t>事業区分間繰入金費用</t>
    <phoneticPr fontId="20"/>
  </si>
  <si>
    <t>拠点区分間繰入金費用</t>
    <phoneticPr fontId="20"/>
  </si>
  <si>
    <t>サービス区分間繰入金費用</t>
    <phoneticPr fontId="20"/>
  </si>
  <si>
    <t>その他の特別損失</t>
    <phoneticPr fontId="20"/>
  </si>
  <si>
    <t xml:space="preserve">    特別費用計(9)</t>
    <phoneticPr fontId="20"/>
  </si>
  <si>
    <t xml:space="preserve">    特別増減差額(10)=(8)-(9)</t>
    <phoneticPr fontId="20"/>
  </si>
  <si>
    <t xml:space="preserve">    当期活動増減差額(11)=(7)+(10)</t>
    <phoneticPr fontId="20"/>
  </si>
  <si>
    <t>繰越活動増減差額の部</t>
    <phoneticPr fontId="20"/>
  </si>
  <si>
    <t>前期繰越活動増減差額(12)</t>
    <phoneticPr fontId="20"/>
  </si>
  <si>
    <t>越</t>
    <phoneticPr fontId="20"/>
  </si>
  <si>
    <t>当期末繰越活動増減差額(13)=(11)+(12)</t>
    <phoneticPr fontId="20"/>
  </si>
  <si>
    <t>基本金取崩額(14)</t>
    <phoneticPr fontId="20"/>
  </si>
  <si>
    <t>その他の積立金取崩額(15)</t>
    <phoneticPr fontId="20"/>
  </si>
  <si>
    <t>その他の積立金積立額(16)</t>
    <phoneticPr fontId="20"/>
  </si>
  <si>
    <t>差</t>
    <phoneticPr fontId="20"/>
  </si>
  <si>
    <t>額</t>
    <phoneticPr fontId="20"/>
  </si>
  <si>
    <t>次期繰越活動増減差額(17)=(13)+(14)+(15)-(16)</t>
    <phoneticPr fontId="20"/>
  </si>
  <si>
    <t>財　  産　  目　  録</t>
    <phoneticPr fontId="20"/>
  </si>
  <si>
    <t>令和 2年 3月31日 現在</t>
    <phoneticPr fontId="20"/>
  </si>
  <si>
    <t>（案）</t>
    <phoneticPr fontId="9"/>
  </si>
  <si>
    <t>貸借対照表科目</t>
    <phoneticPr fontId="20"/>
  </si>
  <si>
    <t>内訳</t>
    <rPh sb="0" eb="2">
      <t>ウチワケ</t>
    </rPh>
    <phoneticPr fontId="20"/>
  </si>
  <si>
    <t>貸借対照表価額</t>
    <phoneticPr fontId="20"/>
  </si>
  <si>
    <t>Ⅰ 資産の部</t>
    <phoneticPr fontId="20"/>
  </si>
  <si>
    <t xml:space="preserve"> 1　流動資産</t>
    <phoneticPr fontId="20"/>
  </si>
  <si>
    <t xml:space="preserve">      現金預金</t>
    <phoneticPr fontId="20"/>
  </si>
  <si>
    <t xml:space="preserve">      事業未収金</t>
    <phoneticPr fontId="20"/>
  </si>
  <si>
    <t>点字出版所、録音製作所、用具購買所等</t>
    <phoneticPr fontId="20"/>
  </si>
  <si>
    <t xml:space="preserve">      未収金</t>
    <phoneticPr fontId="20"/>
  </si>
  <si>
    <t>積立資産取崩</t>
    <rPh sb="0" eb="2">
      <t>ツミタテ</t>
    </rPh>
    <rPh sb="2" eb="6">
      <t>シサントリクズシ</t>
    </rPh>
    <phoneticPr fontId="9"/>
  </si>
  <si>
    <t xml:space="preserve">      未収補助金</t>
    <phoneticPr fontId="20"/>
  </si>
  <si>
    <t>生協事業助成補助金未収</t>
    <phoneticPr fontId="20"/>
  </si>
  <si>
    <t xml:space="preserve">      貯蔵品</t>
    <phoneticPr fontId="20"/>
  </si>
  <si>
    <t>商品券</t>
    <phoneticPr fontId="20"/>
  </si>
  <si>
    <t xml:space="preserve">      商品・製品</t>
    <phoneticPr fontId="20"/>
  </si>
  <si>
    <t>用具購買所在庫</t>
    <phoneticPr fontId="20"/>
  </si>
  <si>
    <t xml:space="preserve">      原材料</t>
    <phoneticPr fontId="20"/>
  </si>
  <si>
    <t>点字出版所在庫</t>
    <phoneticPr fontId="20"/>
  </si>
  <si>
    <t xml:space="preserve">      前払金</t>
    <phoneticPr fontId="20"/>
  </si>
  <si>
    <t>通勤手当前払分等</t>
    <phoneticPr fontId="20"/>
  </si>
  <si>
    <t xml:space="preserve">        流動資産合計</t>
    <phoneticPr fontId="20"/>
  </si>
  <si>
    <t xml:space="preserve"> 2　固定資産</t>
    <phoneticPr fontId="20"/>
  </si>
  <si>
    <t xml:space="preserve">  (1) 基本財産</t>
    <phoneticPr fontId="20"/>
  </si>
  <si>
    <t xml:space="preserve">      土地</t>
    <phoneticPr fontId="20"/>
  </si>
  <si>
    <t>東京都新宿区西早稲田2丁目18番2号</t>
    <phoneticPr fontId="20"/>
  </si>
  <si>
    <t>818.11平方メートル</t>
    <phoneticPr fontId="20"/>
  </si>
  <si>
    <t xml:space="preserve">      建物</t>
    <phoneticPr fontId="20"/>
  </si>
  <si>
    <t>鉄筋コンクリート造、地上3階建</t>
    <phoneticPr fontId="20"/>
  </si>
  <si>
    <t>延床面積　1,309.92平方メートル</t>
    <phoneticPr fontId="20"/>
  </si>
  <si>
    <t xml:space="preserve">      定期預金</t>
    <phoneticPr fontId="20"/>
  </si>
  <si>
    <t>29　三井住友信託銀行　定期預金01</t>
    <phoneticPr fontId="20"/>
  </si>
  <si>
    <t xml:space="preserve">        基本財産合計</t>
    <phoneticPr fontId="20"/>
  </si>
  <si>
    <t xml:space="preserve">  (2) その他の固定資産</t>
    <phoneticPr fontId="20"/>
  </si>
  <si>
    <t xml:space="preserve">      構築物</t>
    <phoneticPr fontId="20"/>
  </si>
  <si>
    <t>コンクリートブロック塀、造園工事等</t>
    <phoneticPr fontId="20"/>
  </si>
  <si>
    <t xml:space="preserve">      機械及び装置</t>
    <phoneticPr fontId="20"/>
  </si>
  <si>
    <t>製版機、点字印刷機等</t>
    <phoneticPr fontId="20"/>
  </si>
  <si>
    <t xml:space="preserve">      車輌運搬具</t>
    <phoneticPr fontId="20"/>
  </si>
  <si>
    <t>軽自動車（日産NV150ｸﾘｯﾊﾟｰ）　1台</t>
    <phoneticPr fontId="20"/>
  </si>
  <si>
    <t xml:space="preserve">      器具及び備品</t>
    <phoneticPr fontId="20"/>
  </si>
  <si>
    <t>複合印刷機ほか事務用機器</t>
    <phoneticPr fontId="20"/>
  </si>
  <si>
    <t xml:space="preserve">      有形リース資産</t>
    <phoneticPr fontId="20"/>
  </si>
  <si>
    <t>点字ニュース即時提供、用具販売システム、ＬＥＤ照明</t>
    <phoneticPr fontId="20"/>
  </si>
  <si>
    <t xml:space="preserve">      権利</t>
    <phoneticPr fontId="20"/>
  </si>
  <si>
    <t>電話加入権</t>
    <phoneticPr fontId="20"/>
  </si>
  <si>
    <t xml:space="preserve">      ソフトウェア</t>
    <phoneticPr fontId="20"/>
  </si>
  <si>
    <t>会計システム</t>
    <phoneticPr fontId="20"/>
  </si>
  <si>
    <t xml:space="preserve">      人件費積立資産</t>
    <phoneticPr fontId="20"/>
  </si>
  <si>
    <t>みずほ銀行　高田馬場支店　普通預金　5553370</t>
    <phoneticPr fontId="20"/>
  </si>
  <si>
    <t xml:space="preserve">      退職給付引当資産</t>
    <phoneticPr fontId="20"/>
  </si>
  <si>
    <t>30 みずほ銀行　高田馬場支店　普通預金0835017</t>
    <phoneticPr fontId="20"/>
  </si>
  <si>
    <t xml:space="preserve">      施設運営費積立資産</t>
    <phoneticPr fontId="20"/>
  </si>
  <si>
    <t>31 みずほ銀行　高田馬場支店　普通預金1716461</t>
    <phoneticPr fontId="20"/>
  </si>
  <si>
    <t xml:space="preserve">      備品購入等積立資産</t>
    <phoneticPr fontId="20"/>
  </si>
  <si>
    <t>32 みずほ銀行　高田馬場支店　普通預金5553362</t>
    <phoneticPr fontId="20"/>
  </si>
  <si>
    <t xml:space="preserve">      建物設備等修繕積立資産</t>
    <phoneticPr fontId="20"/>
  </si>
  <si>
    <t xml:space="preserve">      差入保証金</t>
    <phoneticPr fontId="20"/>
  </si>
  <si>
    <t xml:space="preserve">        その他の固定資産合計</t>
    <phoneticPr fontId="20"/>
  </si>
  <si>
    <t xml:space="preserve">        固定資産合計</t>
    <phoneticPr fontId="20"/>
  </si>
  <si>
    <t xml:space="preserve">          資産合計</t>
    <phoneticPr fontId="20"/>
  </si>
  <si>
    <t>Ⅱ 負債の部</t>
    <phoneticPr fontId="20"/>
  </si>
  <si>
    <t xml:space="preserve"> 1　流動負債</t>
    <phoneticPr fontId="20"/>
  </si>
  <si>
    <t xml:space="preserve">      事業未払金</t>
    <phoneticPr fontId="20"/>
  </si>
  <si>
    <t>用具購買所仕入他、各事業未払金</t>
    <phoneticPr fontId="20"/>
  </si>
  <si>
    <t xml:space="preserve">      その他の未払金</t>
    <phoneticPr fontId="20"/>
  </si>
  <si>
    <t>積立資産繰入等</t>
    <phoneticPr fontId="20"/>
  </si>
  <si>
    <t xml:space="preserve">      1年以内返済予定リース債務</t>
    <phoneticPr fontId="20"/>
  </si>
  <si>
    <t xml:space="preserve">      未払費用</t>
    <phoneticPr fontId="20"/>
  </si>
  <si>
    <t>労働保険料　事業主負担分</t>
    <phoneticPr fontId="20"/>
  </si>
  <si>
    <t xml:space="preserve">      預り金</t>
    <phoneticPr fontId="20"/>
  </si>
  <si>
    <t>報酬等源泉所得税預り金等</t>
    <phoneticPr fontId="20"/>
  </si>
  <si>
    <t xml:space="preserve">      職員預り金</t>
    <phoneticPr fontId="20"/>
  </si>
  <si>
    <t>4月支払地方税等</t>
    <phoneticPr fontId="20"/>
  </si>
  <si>
    <t xml:space="preserve">      前受金</t>
    <phoneticPr fontId="20"/>
  </si>
  <si>
    <t>生活協同組合助成金等</t>
    <phoneticPr fontId="20"/>
  </si>
  <si>
    <t xml:space="preserve">      賞与引当金</t>
    <phoneticPr fontId="20"/>
  </si>
  <si>
    <t>令和元年12月～令和2年3月　R2.6月支給予定分</t>
    <phoneticPr fontId="20"/>
  </si>
  <si>
    <t xml:space="preserve">        流動負債合計</t>
    <phoneticPr fontId="20"/>
  </si>
  <si>
    <t xml:space="preserve"> 2　固定負債</t>
    <phoneticPr fontId="20"/>
  </si>
  <si>
    <t xml:space="preserve">      退職給付引当金</t>
    <phoneticPr fontId="20"/>
  </si>
  <si>
    <t>対象職員分引当額</t>
    <phoneticPr fontId="20"/>
  </si>
  <si>
    <t xml:space="preserve">        固定負債合計</t>
    <phoneticPr fontId="20"/>
  </si>
  <si>
    <t xml:space="preserve">          負債合計</t>
    <phoneticPr fontId="20"/>
  </si>
  <si>
    <t xml:space="preserve">          差引純資産</t>
    <phoneticPr fontId="20"/>
  </si>
  <si>
    <t>　上記は、財産目録に相違ありません。</t>
    <phoneticPr fontId="9"/>
  </si>
  <si>
    <t>（案）</t>
    <rPh sb="1" eb="2">
      <t>アン</t>
    </rPh>
    <phoneticPr fontId="4"/>
  </si>
  <si>
    <t>社会福祉法人　日本視覚障害者団体連合</t>
    <rPh sb="7" eb="18">
      <t>ニホンシカクショウガイシャダンタイレンゴウ</t>
    </rPh>
    <phoneticPr fontId="9"/>
  </si>
  <si>
    <t>セコム保証金</t>
    <phoneticPr fontId="4"/>
  </si>
  <si>
    <t>資　金　収　支　計　算　書</t>
    <phoneticPr fontId="20"/>
  </si>
  <si>
    <t>(単位：円)</t>
    <phoneticPr fontId="20"/>
  </si>
  <si>
    <t>差異(A)-(B)</t>
    <phoneticPr fontId="20"/>
  </si>
  <si>
    <t>事業活動による収支</t>
    <phoneticPr fontId="20"/>
  </si>
  <si>
    <t>収入</t>
    <phoneticPr fontId="20"/>
  </si>
  <si>
    <t>分担金収入</t>
    <phoneticPr fontId="20"/>
  </si>
  <si>
    <t>業</t>
    <phoneticPr fontId="20"/>
  </si>
  <si>
    <t>入</t>
    <phoneticPr fontId="20"/>
  </si>
  <si>
    <t xml:space="preserve">  団体分担金収入</t>
    <phoneticPr fontId="20"/>
  </si>
  <si>
    <t>寄附金収入</t>
    <phoneticPr fontId="20"/>
  </si>
  <si>
    <t xml:space="preserve">  経常経費寄附金収入</t>
    <phoneticPr fontId="20"/>
  </si>
  <si>
    <t>に</t>
    <phoneticPr fontId="20"/>
  </si>
  <si>
    <t>経常経費補助金収入</t>
    <phoneticPr fontId="20"/>
  </si>
  <si>
    <t>よ</t>
    <phoneticPr fontId="20"/>
  </si>
  <si>
    <t xml:space="preserve">  都道府県補助金収入</t>
    <phoneticPr fontId="20"/>
  </si>
  <si>
    <t>る</t>
    <phoneticPr fontId="20"/>
  </si>
  <si>
    <t xml:space="preserve">  厚労省補助金収入</t>
    <phoneticPr fontId="20"/>
  </si>
  <si>
    <t>収</t>
    <phoneticPr fontId="20"/>
  </si>
  <si>
    <t xml:space="preserve">  その他の補助金収入</t>
    <phoneticPr fontId="20"/>
  </si>
  <si>
    <t>支</t>
    <phoneticPr fontId="20"/>
  </si>
  <si>
    <t xml:space="preserve">  生協中央共同募金補助金収入</t>
    <phoneticPr fontId="20"/>
  </si>
  <si>
    <t>受託金収入</t>
    <phoneticPr fontId="20"/>
  </si>
  <si>
    <t xml:space="preserve">  都道府県受託金収入</t>
    <phoneticPr fontId="20"/>
  </si>
  <si>
    <t xml:space="preserve">  厚労省受託金収入</t>
    <phoneticPr fontId="20"/>
  </si>
  <si>
    <t xml:space="preserve">  他受託金収入</t>
    <phoneticPr fontId="20"/>
  </si>
  <si>
    <t>事業収入</t>
    <phoneticPr fontId="20"/>
  </si>
  <si>
    <t xml:space="preserve">  受講料収入</t>
    <phoneticPr fontId="20"/>
  </si>
  <si>
    <t xml:space="preserve">  賃貸料収入</t>
    <phoneticPr fontId="20"/>
  </si>
  <si>
    <t xml:space="preserve">  資料・図書等頒布収入</t>
    <phoneticPr fontId="20"/>
  </si>
  <si>
    <t xml:space="preserve">  広告協賛金収入</t>
    <phoneticPr fontId="20"/>
  </si>
  <si>
    <t xml:space="preserve">  手数料収入</t>
    <phoneticPr fontId="20"/>
  </si>
  <si>
    <t xml:space="preserve">  製作事業収入</t>
    <phoneticPr fontId="20"/>
  </si>
  <si>
    <t xml:space="preserve">  用具物販収入</t>
    <phoneticPr fontId="20"/>
  </si>
  <si>
    <t>負担金収入</t>
    <phoneticPr fontId="20"/>
  </si>
  <si>
    <t xml:space="preserve">  人件費負担金収入</t>
    <phoneticPr fontId="20"/>
  </si>
  <si>
    <t>受取利息配当金収入</t>
    <phoneticPr fontId="20"/>
  </si>
  <si>
    <t xml:space="preserve">  受取利息配当金収入</t>
    <phoneticPr fontId="20"/>
  </si>
  <si>
    <t>その他の収入</t>
    <phoneticPr fontId="20"/>
  </si>
  <si>
    <t xml:space="preserve">  雑収入</t>
    <phoneticPr fontId="20"/>
  </si>
  <si>
    <t xml:space="preserve">    事業活動収入計(1)</t>
    <phoneticPr fontId="20"/>
  </si>
  <si>
    <t>支出</t>
    <phoneticPr fontId="20"/>
  </si>
  <si>
    <t>人件費支出</t>
    <phoneticPr fontId="20"/>
  </si>
  <si>
    <t>出</t>
    <phoneticPr fontId="20"/>
  </si>
  <si>
    <t xml:space="preserve">  職員給料支出</t>
    <phoneticPr fontId="20"/>
  </si>
  <si>
    <t xml:space="preserve">  職員賞与支出</t>
    <phoneticPr fontId="20"/>
  </si>
  <si>
    <t xml:space="preserve">  非常勤職員給与支出</t>
    <phoneticPr fontId="20"/>
  </si>
  <si>
    <t xml:space="preserve">  退職給付支出</t>
    <phoneticPr fontId="20"/>
  </si>
  <si>
    <t xml:space="preserve">  法定福利費支出</t>
    <phoneticPr fontId="20"/>
  </si>
  <si>
    <t>事業費支出</t>
    <phoneticPr fontId="20"/>
  </si>
  <si>
    <t xml:space="preserve">  商品原材料費支出</t>
    <phoneticPr fontId="20"/>
  </si>
  <si>
    <t xml:space="preserve">  業務委託費支出</t>
    <phoneticPr fontId="20"/>
  </si>
  <si>
    <t xml:space="preserve">  消耗器具備品費支出</t>
    <phoneticPr fontId="20"/>
  </si>
  <si>
    <t xml:space="preserve">  福祉支援活動費支出</t>
    <phoneticPr fontId="20"/>
  </si>
  <si>
    <t xml:space="preserve">  保険料支出</t>
    <phoneticPr fontId="20"/>
  </si>
  <si>
    <t xml:space="preserve">  賃借料支出</t>
    <phoneticPr fontId="20"/>
  </si>
  <si>
    <t xml:space="preserve">  車輌費支出</t>
    <phoneticPr fontId="20"/>
  </si>
  <si>
    <t xml:space="preserve">  発送諸費支出</t>
    <phoneticPr fontId="20"/>
  </si>
  <si>
    <t xml:space="preserve">  出展費支出</t>
    <phoneticPr fontId="20"/>
  </si>
  <si>
    <t xml:space="preserve">  雑支出</t>
    <phoneticPr fontId="20"/>
  </si>
  <si>
    <t>事務費支出</t>
    <phoneticPr fontId="20"/>
  </si>
  <si>
    <t xml:space="preserve">  福利厚生費支出</t>
    <phoneticPr fontId="20"/>
  </si>
  <si>
    <t xml:space="preserve">  旅費交通費支出</t>
    <phoneticPr fontId="20"/>
  </si>
  <si>
    <t xml:space="preserve">  研修研究費支出</t>
    <phoneticPr fontId="20"/>
  </si>
  <si>
    <t xml:space="preserve">  事務消耗品費支出</t>
    <phoneticPr fontId="20"/>
  </si>
  <si>
    <t xml:space="preserve">  印刷製本費支出</t>
    <phoneticPr fontId="20"/>
  </si>
  <si>
    <t xml:space="preserve">  水道光熱費支出</t>
    <phoneticPr fontId="20"/>
  </si>
  <si>
    <t xml:space="preserve">  修繕費支出</t>
    <phoneticPr fontId="20"/>
  </si>
  <si>
    <t xml:space="preserve">  通信運搬費支出</t>
    <phoneticPr fontId="20"/>
  </si>
  <si>
    <t xml:space="preserve">  会議費支出</t>
    <phoneticPr fontId="20"/>
  </si>
  <si>
    <t xml:space="preserve">  広報費支出</t>
    <phoneticPr fontId="20"/>
  </si>
  <si>
    <t xml:space="preserve">  手数料支出</t>
    <phoneticPr fontId="20"/>
  </si>
  <si>
    <t xml:space="preserve">  租税公課支出</t>
    <phoneticPr fontId="20"/>
  </si>
  <si>
    <t xml:space="preserve">  保守料支出</t>
    <phoneticPr fontId="20"/>
  </si>
  <si>
    <t xml:space="preserve">  渉外費支出</t>
    <phoneticPr fontId="20"/>
  </si>
  <si>
    <t xml:space="preserve">  諸会費支出</t>
    <phoneticPr fontId="20"/>
  </si>
  <si>
    <t>助成金支出</t>
    <phoneticPr fontId="20"/>
  </si>
  <si>
    <t xml:space="preserve">  全国盲人大会助成金支出</t>
    <phoneticPr fontId="20"/>
  </si>
  <si>
    <t xml:space="preserve">  協議会育成費支出</t>
    <phoneticPr fontId="20"/>
  </si>
  <si>
    <t xml:space="preserve">  ブロック助成金支出</t>
    <phoneticPr fontId="20"/>
  </si>
  <si>
    <t xml:space="preserve">  財政健全化助成金</t>
    <phoneticPr fontId="20"/>
  </si>
  <si>
    <t xml:space="preserve">  あん摩師等法19条関連支出</t>
    <phoneticPr fontId="20"/>
  </si>
  <si>
    <t>その他の支出</t>
    <phoneticPr fontId="20"/>
  </si>
  <si>
    <t xml:space="preserve">  その他の支出</t>
    <phoneticPr fontId="20"/>
  </si>
  <si>
    <t xml:space="preserve">    事業活動支出計(2)</t>
    <phoneticPr fontId="20"/>
  </si>
  <si>
    <t xml:space="preserve">    事業活動資金収支差額(3)=(1)-(2)</t>
    <phoneticPr fontId="20"/>
  </si>
  <si>
    <t>施設整備等による収支</t>
    <phoneticPr fontId="20"/>
  </si>
  <si>
    <t xml:space="preserve">    施設整備等収入計(4)</t>
    <phoneticPr fontId="20"/>
  </si>
  <si>
    <t>備</t>
    <phoneticPr fontId="20"/>
  </si>
  <si>
    <t>固定資産取得支出</t>
    <phoneticPr fontId="20"/>
  </si>
  <si>
    <t>等</t>
    <phoneticPr fontId="20"/>
  </si>
  <si>
    <t xml:space="preserve">  器具及び備品取得支出</t>
    <phoneticPr fontId="20"/>
  </si>
  <si>
    <t>ファイナンス・リース債務の返済支出</t>
    <phoneticPr fontId="20"/>
  </si>
  <si>
    <t xml:space="preserve">  ファイナンス・リース債務の返済支出</t>
    <phoneticPr fontId="20"/>
  </si>
  <si>
    <t>その他の施設整備等による支出</t>
    <phoneticPr fontId="20"/>
  </si>
  <si>
    <t xml:space="preserve">    施設整備等支出計(5)</t>
    <phoneticPr fontId="20"/>
  </si>
  <si>
    <t xml:space="preserve">    施設整備等資金収支差額(6)=(4)-(5)</t>
    <phoneticPr fontId="20"/>
  </si>
  <si>
    <t>その他の活動による収支</t>
    <phoneticPr fontId="20"/>
  </si>
  <si>
    <t>積立資産取崩収入</t>
    <phoneticPr fontId="20"/>
  </si>
  <si>
    <t xml:space="preserve">  退職給付引当資産取崩収入</t>
    <phoneticPr fontId="20"/>
  </si>
  <si>
    <t>他</t>
    <phoneticPr fontId="20"/>
  </si>
  <si>
    <t xml:space="preserve">  備品購入等積立資産取崩収入</t>
    <phoneticPr fontId="20"/>
  </si>
  <si>
    <t xml:space="preserve">  建物設備等修繕積立資産取崩収入</t>
    <phoneticPr fontId="20"/>
  </si>
  <si>
    <t>事業区分間繰入金収入</t>
    <phoneticPr fontId="20"/>
  </si>
  <si>
    <t xml:space="preserve">  事業区分間繰入金収入</t>
    <phoneticPr fontId="20"/>
  </si>
  <si>
    <t>拠点区分間繰入金収入</t>
    <phoneticPr fontId="20"/>
  </si>
  <si>
    <t xml:space="preserve">  拠点区分間繰入金収入</t>
    <phoneticPr fontId="20"/>
  </si>
  <si>
    <t>サービス区分間繰入金収入</t>
    <phoneticPr fontId="20"/>
  </si>
  <si>
    <t xml:space="preserve">  サービス区分間繰入金収入</t>
    <phoneticPr fontId="20"/>
  </si>
  <si>
    <t>その他の活動による収入</t>
    <phoneticPr fontId="20"/>
  </si>
  <si>
    <t xml:space="preserve">  その他の収入</t>
    <phoneticPr fontId="20"/>
  </si>
  <si>
    <t xml:space="preserve">    その他の活動収入計(7)</t>
    <phoneticPr fontId="20"/>
  </si>
  <si>
    <t>積立資産支出</t>
    <phoneticPr fontId="20"/>
  </si>
  <si>
    <t xml:space="preserve">  人件費積立資産支出</t>
    <phoneticPr fontId="20"/>
  </si>
  <si>
    <t xml:space="preserve">  退職給付引当資産支出</t>
    <phoneticPr fontId="20"/>
  </si>
  <si>
    <t xml:space="preserve">  施設運営費積立資産支出</t>
    <phoneticPr fontId="20"/>
  </si>
  <si>
    <t xml:space="preserve">  備品購入等積立資産支出</t>
    <phoneticPr fontId="20"/>
  </si>
  <si>
    <t>事業区分間繰入金支出</t>
    <phoneticPr fontId="20"/>
  </si>
  <si>
    <t xml:space="preserve">  事業区分間繰入金支出</t>
    <phoneticPr fontId="20"/>
  </si>
  <si>
    <t>拠点区分間繰入金支出</t>
    <phoneticPr fontId="20"/>
  </si>
  <si>
    <t xml:space="preserve">  拠点区分間繰入金支出</t>
    <phoneticPr fontId="20"/>
  </si>
  <si>
    <t>サービス区分間繰入金支出</t>
    <phoneticPr fontId="20"/>
  </si>
  <si>
    <t xml:space="preserve">  サービス区分間繰入金支出</t>
    <phoneticPr fontId="20"/>
  </si>
  <si>
    <t>その他の活動による支出</t>
    <phoneticPr fontId="20"/>
  </si>
  <si>
    <t xml:space="preserve">    その他の活動支出計(8)</t>
    <phoneticPr fontId="20"/>
  </si>
  <si>
    <t xml:space="preserve">    その他の活動資金収支差額(9)=(7)-(8)</t>
    <phoneticPr fontId="20"/>
  </si>
  <si>
    <t xml:space="preserve">    予備費支出(10)</t>
    <phoneticPr fontId="20"/>
  </si>
  <si>
    <t xml:space="preserve">       ―</t>
    <phoneticPr fontId="20"/>
  </si>
  <si>
    <t xml:space="preserve">    当期資金収支差額合計(11)=(3)+(6)+(9)-(10)</t>
    <phoneticPr fontId="20"/>
  </si>
  <si>
    <t xml:space="preserve">    前期末支払資金残高(12)</t>
    <phoneticPr fontId="20"/>
  </si>
  <si>
    <t xml:space="preserve">    当期末支払資金残高(11)+(12)</t>
    <phoneticPr fontId="20"/>
  </si>
  <si>
    <t>注　予備費支出</t>
    <rPh sb="0" eb="1">
      <t>チュウ</t>
    </rPh>
    <rPh sb="2" eb="5">
      <t>ヨビヒ</t>
    </rPh>
    <rPh sb="5" eb="7">
      <t>シシュツ</t>
    </rPh>
    <phoneticPr fontId="4"/>
  </si>
  <si>
    <t>△2,100,000円は　器具及び備品取得支出に充当使用した額である。</t>
    <rPh sb="10" eb="11">
      <t>エン</t>
    </rPh>
    <rPh sb="13" eb="15">
      <t>キグオ</t>
    </rPh>
    <rPh sb="15" eb="19">
      <t>ヨビビヒン</t>
    </rPh>
    <rPh sb="19" eb="21">
      <t>シュトク</t>
    </rPh>
    <rPh sb="21" eb="23">
      <t>シシュツ</t>
    </rPh>
    <rPh sb="24" eb="26">
      <t>ジュウトウ</t>
    </rPh>
    <rPh sb="26" eb="28">
      <t>シヨウ</t>
    </rPh>
    <rPh sb="30" eb="31">
      <t>ガク</t>
    </rPh>
    <phoneticPr fontId="4"/>
  </si>
  <si>
    <t>貸　借　対　照　表</t>
    <phoneticPr fontId="20"/>
  </si>
  <si>
    <t>予算(A)</t>
    <phoneticPr fontId="20"/>
  </si>
  <si>
    <t>決算(B)</t>
    <phoneticPr fontId="20"/>
  </si>
  <si>
    <t>施設整備等補助金収入</t>
    <phoneticPr fontId="20"/>
  </si>
  <si>
    <t>設</t>
    <phoneticPr fontId="20"/>
  </si>
  <si>
    <t xml:space="preserve">  施設整備等補助金収入</t>
    <phoneticPr fontId="20"/>
  </si>
  <si>
    <t>整</t>
    <phoneticPr fontId="20"/>
  </si>
  <si>
    <t xml:space="preserve">   あん摩師等法19条寄附金収入</t>
    <phoneticPr fontId="9"/>
  </si>
  <si>
    <t>令和元年（平成３１年）度</t>
    <rPh sb="0" eb="2">
      <t>レイワ</t>
    </rPh>
    <rPh sb="2" eb="4">
      <t>ガンネン</t>
    </rPh>
    <rPh sb="5" eb="7">
      <t>ヘイセイ</t>
    </rPh>
    <rPh sb="9" eb="10">
      <t>ネン</t>
    </rPh>
    <rPh sb="11" eb="12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</si>
</sst>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##,###,###,##0;\△###,###,###,##0"/>
    <numFmt numFmtId="179" formatCode="###,###,###,###;\△###,###,###,###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28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28"/>
      <color theme="1"/>
      <name val="ＭＳ Ｐゴシック"/>
      <family val="2"/>
      <charset val="128"/>
      <scheme val="minor"/>
    </font>
    <font>
      <b/>
      <sz val="16"/>
      <color rgb="FF000000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3"/>
      <color theme="1"/>
      <name val="ＭＳ 明朝"/>
      <family val="2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56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38" fontId="14" fillId="0" borderId="0" xfId="7" applyFont="1">
      <alignment vertical="center"/>
    </xf>
    <xf numFmtId="0" fontId="14" fillId="0" borderId="0" xfId="6" applyFont="1">
      <alignment vertical="center"/>
    </xf>
    <xf numFmtId="38" fontId="16" fillId="0" borderId="0" xfId="7" applyFont="1">
      <alignment vertical="center"/>
    </xf>
    <xf numFmtId="0" fontId="16" fillId="0" borderId="0" xfId="6" applyFont="1">
      <alignment vertical="center"/>
    </xf>
    <xf numFmtId="0" fontId="17" fillId="0" borderId="0" xfId="1" applyFont="1" applyFill="1" applyBorder="1" applyAlignment="1">
      <alignment horizontal="right" vertical="top"/>
    </xf>
    <xf numFmtId="0" fontId="17" fillId="0" borderId="0" xfId="1" applyFont="1" applyFill="1" applyBorder="1">
      <alignment vertical="center"/>
    </xf>
    <xf numFmtId="0" fontId="17" fillId="0" borderId="0" xfId="1" applyFont="1" applyFill="1" applyBorder="1" applyAlignment="1">
      <alignment horizontal="right"/>
    </xf>
    <xf numFmtId="177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3" fontId="17" fillId="0" borderId="5" xfId="4" applyNumberFormat="1" applyFont="1" applyFill="1" applyBorder="1">
      <alignment vertical="center"/>
    </xf>
    <xf numFmtId="0" fontId="17" fillId="0" borderId="3" xfId="1" applyFont="1" applyFill="1" applyBorder="1" applyAlignment="1"/>
    <xf numFmtId="0" fontId="17" fillId="0" borderId="1" xfId="1" applyFont="1" applyFill="1" applyBorder="1" applyAlignment="1"/>
    <xf numFmtId="0" fontId="17" fillId="0" borderId="0" xfId="1" applyFont="1" applyFill="1" applyBorder="1" applyAlignment="1"/>
    <xf numFmtId="0" fontId="17" fillId="0" borderId="5" xfId="1" applyFont="1" applyFill="1" applyBorder="1">
      <alignment vertical="center"/>
    </xf>
    <xf numFmtId="0" fontId="17" fillId="0" borderId="2" xfId="1" applyFont="1" applyFill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 shrinkToFit="1"/>
    </xf>
    <xf numFmtId="177" fontId="17" fillId="0" borderId="5" xfId="1" applyNumberFormat="1" applyFont="1" applyFill="1" applyBorder="1" applyAlignment="1">
      <alignment vertical="center" shrinkToFit="1"/>
    </xf>
    <xf numFmtId="177" fontId="17" fillId="0" borderId="4" xfId="1" applyNumberFormat="1" applyFont="1" applyFill="1" applyBorder="1" applyAlignment="1">
      <alignment vertical="center" shrinkToFit="1"/>
    </xf>
    <xf numFmtId="0" fontId="18" fillId="0" borderId="0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38" fontId="1" fillId="0" borderId="0" xfId="7" applyFont="1">
      <alignment vertical="center"/>
    </xf>
    <xf numFmtId="0" fontId="1" fillId="0" borderId="0" xfId="6">
      <alignment vertical="center"/>
    </xf>
    <xf numFmtId="38" fontId="1" fillId="0" borderId="0" xfId="6" applyNumberFormat="1">
      <alignment vertical="center"/>
    </xf>
    <xf numFmtId="0" fontId="19" fillId="0" borderId="0" xfId="8" applyFont="1" applyFill="1">
      <alignment vertical="center"/>
    </xf>
    <xf numFmtId="0" fontId="19" fillId="0" borderId="0" xfId="8" applyFont="1" applyFill="1" applyAlignment="1">
      <alignment horizontal="right" vertical="center"/>
    </xf>
    <xf numFmtId="38" fontId="19" fillId="0" borderId="0" xfId="7" applyFont="1" applyFill="1">
      <alignment vertical="center"/>
    </xf>
    <xf numFmtId="38" fontId="19" fillId="0" borderId="0" xfId="7" applyFont="1" applyFill="1" applyAlignment="1">
      <alignment horizontal="right" vertical="center"/>
    </xf>
    <xf numFmtId="38" fontId="21" fillId="0" borderId="0" xfId="7" applyFont="1" applyFill="1">
      <alignment vertical="center"/>
    </xf>
    <xf numFmtId="0" fontId="19" fillId="0" borderId="0" xfId="8" applyFont="1">
      <alignment vertical="center"/>
    </xf>
    <xf numFmtId="0" fontId="19" fillId="0" borderId="0" xfId="8" applyFont="1" applyAlignment="1">
      <alignment horizontal="right" vertical="center"/>
    </xf>
    <xf numFmtId="0" fontId="21" fillId="0" borderId="0" xfId="8" applyFont="1">
      <alignment vertical="center"/>
    </xf>
    <xf numFmtId="0" fontId="22" fillId="0" borderId="10" xfId="8" applyFont="1" applyFill="1" applyBorder="1" applyAlignment="1">
      <alignment horizontal="center" vertical="center" shrinkToFit="1"/>
    </xf>
    <xf numFmtId="0" fontId="22" fillId="0" borderId="11" xfId="8" applyFont="1" applyFill="1" applyBorder="1" applyAlignment="1">
      <alignment horizontal="center" vertical="center" shrinkToFit="1"/>
    </xf>
    <xf numFmtId="0" fontId="22" fillId="0" borderId="12" xfId="8" applyFont="1" applyFill="1" applyBorder="1" applyAlignment="1">
      <alignment horizontal="center" vertical="center" shrinkToFit="1"/>
    </xf>
    <xf numFmtId="0" fontId="22" fillId="0" borderId="1" xfId="8" applyFont="1" applyFill="1" applyBorder="1" applyAlignment="1">
      <alignment horizontal="center" vertical="center" shrinkToFit="1"/>
    </xf>
    <xf numFmtId="38" fontId="22" fillId="0" borderId="9" xfId="7" applyFont="1" applyFill="1" applyBorder="1" applyAlignment="1">
      <alignment vertical="center"/>
    </xf>
    <xf numFmtId="38" fontId="22" fillId="0" borderId="10" xfId="7" applyFont="1" applyFill="1" applyBorder="1" applyAlignment="1">
      <alignment horizontal="center" vertical="center" shrinkToFit="1"/>
    </xf>
    <xf numFmtId="38" fontId="22" fillId="0" borderId="11" xfId="7" applyFont="1" applyFill="1" applyBorder="1" applyAlignment="1">
      <alignment horizontal="center" vertical="center" shrinkToFit="1"/>
    </xf>
    <xf numFmtId="38" fontId="22" fillId="0" borderId="12" xfId="7" applyFont="1" applyFill="1" applyBorder="1" applyAlignment="1">
      <alignment horizontal="center" vertical="center" shrinkToFit="1"/>
    </xf>
    <xf numFmtId="38" fontId="22" fillId="0" borderId="24" xfId="7" applyFont="1" applyFill="1" applyBorder="1" applyAlignment="1">
      <alignment vertical="center" shrinkToFit="1"/>
    </xf>
    <xf numFmtId="38" fontId="22" fillId="0" borderId="18" xfId="7" applyFont="1" applyFill="1" applyBorder="1" applyAlignment="1">
      <alignment vertical="center"/>
    </xf>
    <xf numFmtId="38" fontId="22" fillId="0" borderId="17" xfId="7" applyFont="1" applyFill="1" applyBorder="1" applyAlignment="1">
      <alignment vertical="center"/>
    </xf>
    <xf numFmtId="38" fontId="22" fillId="0" borderId="7" xfId="7" applyFont="1" applyFill="1" applyBorder="1" applyAlignment="1">
      <alignment vertical="center" shrinkToFit="1"/>
    </xf>
    <xf numFmtId="38" fontId="22" fillId="0" borderId="21" xfId="7" applyFont="1" applyFill="1" applyBorder="1" applyAlignment="1">
      <alignment vertical="center"/>
    </xf>
    <xf numFmtId="38" fontId="22" fillId="0" borderId="16" xfId="7" applyFont="1" applyFill="1" applyBorder="1" applyAlignment="1">
      <alignment vertical="center"/>
    </xf>
    <xf numFmtId="38" fontId="22" fillId="0" borderId="25" xfId="7" applyFont="1" applyFill="1" applyBorder="1" applyAlignment="1">
      <alignment vertical="center" shrinkToFit="1"/>
    </xf>
    <xf numFmtId="38" fontId="22" fillId="0" borderId="26" xfId="7" applyFont="1" applyFill="1" applyBorder="1" applyAlignment="1">
      <alignment vertical="center"/>
    </xf>
    <xf numFmtId="38" fontId="22" fillId="0" borderId="27" xfId="7" applyFont="1" applyFill="1" applyBorder="1" applyAlignment="1">
      <alignment vertical="center"/>
    </xf>
    <xf numFmtId="38" fontId="22" fillId="0" borderId="7" xfId="7" applyFont="1" applyFill="1" applyBorder="1" applyAlignment="1">
      <alignment horizontal="center" vertical="center" shrinkToFit="1"/>
    </xf>
    <xf numFmtId="38" fontId="22" fillId="0" borderId="24" xfId="7" applyFont="1" applyFill="1" applyBorder="1" applyAlignment="1">
      <alignment horizontal="center" vertical="center" shrinkToFit="1"/>
    </xf>
    <xf numFmtId="38" fontId="22" fillId="0" borderId="8" xfId="7" applyFont="1" applyFill="1" applyBorder="1" applyAlignment="1">
      <alignment horizontal="center" vertical="center" shrinkToFit="1"/>
    </xf>
    <xf numFmtId="38" fontId="22" fillId="0" borderId="20" xfId="7" applyFont="1" applyFill="1" applyBorder="1" applyAlignment="1">
      <alignment vertical="center"/>
    </xf>
    <xf numFmtId="38" fontId="22" fillId="0" borderId="19" xfId="7" applyFont="1" applyFill="1" applyBorder="1" applyAlignment="1">
      <alignment vertical="center"/>
    </xf>
    <xf numFmtId="0" fontId="22" fillId="0" borderId="14" xfId="0" applyFont="1" applyFill="1" applyBorder="1" applyAlignment="1">
      <alignment vertical="center" shrinkToFit="1"/>
    </xf>
    <xf numFmtId="178" fontId="22" fillId="0" borderId="15" xfId="0" applyNumberFormat="1" applyFont="1" applyFill="1" applyBorder="1" applyAlignment="1">
      <alignment vertical="center"/>
    </xf>
    <xf numFmtId="178" fontId="22" fillId="0" borderId="14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 shrinkToFit="1"/>
    </xf>
    <xf numFmtId="178" fontId="22" fillId="0" borderId="18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 shrinkToFit="1"/>
    </xf>
    <xf numFmtId="178" fontId="22" fillId="0" borderId="20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 shrinkToFit="1"/>
    </xf>
    <xf numFmtId="178" fontId="22" fillId="0" borderId="21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0" fontId="22" fillId="0" borderId="23" xfId="8" applyFont="1" applyFill="1" applyBorder="1" applyAlignment="1">
      <alignment horizontal="center" vertical="center" shrinkToFit="1"/>
    </xf>
    <xf numFmtId="0" fontId="22" fillId="0" borderId="28" xfId="8" applyFont="1" applyFill="1" applyBorder="1" applyAlignment="1">
      <alignment horizontal="center" vertical="center" shrinkToFit="1"/>
    </xf>
    <xf numFmtId="0" fontId="22" fillId="0" borderId="0" xfId="8" applyFont="1" applyFill="1" applyAlignment="1">
      <alignment horizontal="center" vertical="center" shrinkToFit="1"/>
    </xf>
    <xf numFmtId="0" fontId="22" fillId="0" borderId="0" xfId="8" applyFont="1" applyFill="1">
      <alignment vertical="center"/>
    </xf>
    <xf numFmtId="0" fontId="22" fillId="0" borderId="10" xfId="8" applyFont="1" applyBorder="1" applyAlignment="1">
      <alignment horizontal="center" vertical="center" shrinkToFit="1"/>
    </xf>
    <xf numFmtId="0" fontId="22" fillId="0" borderId="11" xfId="8" applyFont="1" applyBorder="1" applyAlignment="1">
      <alignment horizontal="center" vertical="center" shrinkToFit="1"/>
    </xf>
    <xf numFmtId="0" fontId="22" fillId="0" borderId="12" xfId="8" applyFont="1" applyBorder="1" applyAlignment="1">
      <alignment horizontal="center" vertical="center" shrinkToFit="1"/>
    </xf>
    <xf numFmtId="0" fontId="22" fillId="0" borderId="29" xfId="8" applyFont="1" applyBorder="1" applyAlignment="1">
      <alignment vertical="center" shrinkToFit="1"/>
    </xf>
    <xf numFmtId="0" fontId="22" fillId="0" borderId="30" xfId="8" applyFont="1" applyBorder="1" applyAlignment="1">
      <alignment vertical="center" shrinkToFit="1"/>
    </xf>
    <xf numFmtId="179" fontId="22" fillId="0" borderId="4" xfId="8" applyNumberFormat="1" applyFont="1" applyBorder="1" applyAlignment="1">
      <alignment vertical="center"/>
    </xf>
    <xf numFmtId="0" fontId="22" fillId="0" borderId="31" xfId="8" applyFont="1" applyBorder="1" applyAlignment="1">
      <alignment vertical="center" shrinkToFit="1"/>
    </xf>
    <xf numFmtId="0" fontId="22" fillId="0" borderId="18" xfId="8" applyFont="1" applyBorder="1" applyAlignment="1">
      <alignment vertical="center" shrinkToFit="1"/>
    </xf>
    <xf numFmtId="179" fontId="22" fillId="0" borderId="17" xfId="8" applyNumberFormat="1" applyFont="1" applyBorder="1" applyAlignment="1">
      <alignment vertical="center"/>
    </xf>
    <xf numFmtId="0" fontId="22" fillId="0" borderId="32" xfId="8" applyFont="1" applyBorder="1" applyAlignment="1">
      <alignment vertical="center" shrinkToFit="1"/>
    </xf>
    <xf numFmtId="0" fontId="22" fillId="0" borderId="20" xfId="8" applyFont="1" applyBorder="1" applyAlignment="1">
      <alignment vertical="center" shrinkToFit="1"/>
    </xf>
    <xf numFmtId="179" fontId="22" fillId="0" borderId="19" xfId="8" applyNumberFormat="1" applyFont="1" applyBorder="1" applyAlignment="1">
      <alignment vertical="center"/>
    </xf>
    <xf numFmtId="0" fontId="22" fillId="0" borderId="33" xfId="8" applyFont="1" applyBorder="1" applyAlignment="1">
      <alignment vertical="center" shrinkToFit="1"/>
    </xf>
    <xf numFmtId="0" fontId="22" fillId="0" borderId="21" xfId="8" applyFont="1" applyBorder="1" applyAlignment="1">
      <alignment vertical="center" shrinkToFit="1"/>
    </xf>
    <xf numFmtId="179" fontId="22" fillId="0" borderId="16" xfId="8" applyNumberFormat="1" applyFont="1" applyBorder="1" applyAlignment="1">
      <alignment vertical="center"/>
    </xf>
    <xf numFmtId="0" fontId="19" fillId="0" borderId="0" xfId="8" applyFont="1" applyFill="1">
      <alignment vertical="center"/>
    </xf>
    <xf numFmtId="0" fontId="23" fillId="0" borderId="0" xfId="8" applyFont="1" applyFill="1" applyAlignment="1">
      <alignment horizontal="right" vertical="center"/>
    </xf>
    <xf numFmtId="0" fontId="23" fillId="0" borderId="0" xfId="8" applyFont="1" applyFill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21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 shrinkToFit="1"/>
    </xf>
    <xf numFmtId="178" fontId="22" fillId="0" borderId="1" xfId="0" applyNumberFormat="1" applyFont="1" applyFill="1" applyBorder="1" applyAlignment="1">
      <alignment vertical="center"/>
    </xf>
    <xf numFmtId="0" fontId="19" fillId="0" borderId="0" xfId="8" applyFont="1" applyFill="1">
      <alignment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/>
    </xf>
    <xf numFmtId="49" fontId="17" fillId="0" borderId="6" xfId="1" applyNumberFormat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center" vertical="center"/>
    </xf>
    <xf numFmtId="49" fontId="17" fillId="0" borderId="8" xfId="1" applyNumberFormat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17" fillId="0" borderId="8" xfId="1" applyNumberFormat="1" applyFont="1" applyFill="1" applyBorder="1" applyAlignment="1">
      <alignment horizontal="center" vertical="center" shrinkToFit="1"/>
    </xf>
    <xf numFmtId="49" fontId="17" fillId="0" borderId="6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49" fontId="17" fillId="0" borderId="8" xfId="1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textRotation="255" shrinkToFit="1"/>
    </xf>
    <xf numFmtId="0" fontId="22" fillId="0" borderId="8" xfId="0" applyFont="1" applyFill="1" applyBorder="1" applyAlignment="1">
      <alignment horizontal="center" vertical="center" textRotation="255" shrinkToFit="1"/>
    </xf>
    <xf numFmtId="0" fontId="22" fillId="0" borderId="16" xfId="0" applyFont="1" applyFill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center" vertical="center" textRotation="255" shrinkToFit="1"/>
    </xf>
    <xf numFmtId="0" fontId="21" fillId="0" borderId="0" xfId="8" applyFont="1" applyFill="1" applyAlignment="1">
      <alignment horizontal="center" vertical="center"/>
    </xf>
    <xf numFmtId="0" fontId="21" fillId="0" borderId="0" xfId="8" applyFont="1" applyFill="1">
      <alignment vertical="center"/>
    </xf>
    <xf numFmtId="0" fontId="19" fillId="0" borderId="0" xfId="8" applyFont="1" applyFill="1" applyAlignment="1">
      <alignment horizontal="center" vertical="center"/>
    </xf>
    <xf numFmtId="0" fontId="19" fillId="0" borderId="0" xfId="8" applyFont="1" applyFill="1">
      <alignment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textRotation="255" shrinkToFit="1"/>
    </xf>
    <xf numFmtId="0" fontId="22" fillId="0" borderId="13" xfId="0" applyFont="1" applyFill="1" applyBorder="1" applyAlignment="1">
      <alignment horizontal="center" vertical="center" textRotation="255" shrinkToFit="1"/>
    </xf>
    <xf numFmtId="38" fontId="21" fillId="0" borderId="0" xfId="7" applyFont="1" applyFill="1" applyAlignment="1">
      <alignment horizontal="center" vertical="center"/>
    </xf>
    <xf numFmtId="38" fontId="21" fillId="0" borderId="0" xfId="7" applyFont="1" applyFill="1">
      <alignment vertical="center"/>
    </xf>
    <xf numFmtId="38" fontId="19" fillId="0" borderId="0" xfId="7" applyFont="1" applyFill="1" applyAlignment="1">
      <alignment horizontal="center" vertical="center"/>
    </xf>
    <xf numFmtId="38" fontId="19" fillId="0" borderId="0" xfId="7" applyFont="1" applyFill="1">
      <alignment vertical="center"/>
    </xf>
    <xf numFmtId="38" fontId="22" fillId="0" borderId="35" xfId="7" applyFont="1" applyFill="1" applyBorder="1" applyAlignment="1">
      <alignment horizontal="center" vertical="center" shrinkToFit="1"/>
    </xf>
    <xf numFmtId="38" fontId="22" fillId="0" borderId="34" xfId="7" applyFont="1" applyFill="1" applyBorder="1" applyAlignment="1">
      <alignment horizontal="center" vertical="center" shrinkToFit="1"/>
    </xf>
    <xf numFmtId="38" fontId="22" fillId="0" borderId="13" xfId="7" applyFont="1" applyFill="1" applyBorder="1" applyAlignment="1">
      <alignment horizontal="center" vertical="center" shrinkToFit="1"/>
    </xf>
    <xf numFmtId="38" fontId="22" fillId="0" borderId="23" xfId="7" applyFont="1" applyFill="1" applyBorder="1" applyAlignment="1">
      <alignment horizontal="center" vertical="center" shrinkToFit="1"/>
    </xf>
    <xf numFmtId="38" fontId="22" fillId="0" borderId="1" xfId="7" applyFont="1" applyFill="1" applyBorder="1" applyAlignment="1">
      <alignment horizontal="center" vertical="center" shrinkToFit="1"/>
    </xf>
    <xf numFmtId="38" fontId="22" fillId="0" borderId="19" xfId="7" applyFont="1" applyFill="1" applyBorder="1" applyAlignment="1">
      <alignment horizontal="center" vertical="center" shrinkToFit="1"/>
    </xf>
    <xf numFmtId="0" fontId="22" fillId="0" borderId="7" xfId="8" applyFont="1" applyFill="1" applyBorder="1" applyAlignment="1">
      <alignment horizontal="center" vertical="center" textRotation="255" shrinkToFit="1"/>
    </xf>
    <xf numFmtId="0" fontId="22" fillId="0" borderId="8" xfId="8" applyFont="1" applyFill="1" applyBorder="1" applyAlignment="1">
      <alignment horizontal="center" vertical="center" textRotation="255" shrinkToFit="1"/>
    </xf>
    <xf numFmtId="0" fontId="22" fillId="0" borderId="16" xfId="8" applyFont="1" applyFill="1" applyBorder="1" applyAlignment="1">
      <alignment horizontal="center" vertical="center" textRotation="255" shrinkToFit="1"/>
    </xf>
    <xf numFmtId="0" fontId="22" fillId="0" borderId="19" xfId="8" applyFont="1" applyFill="1" applyBorder="1" applyAlignment="1">
      <alignment horizontal="center" vertical="center" textRotation="255" shrinkToFit="1"/>
    </xf>
    <xf numFmtId="0" fontId="22" fillId="0" borderId="9" xfId="8" applyFont="1" applyFill="1" applyBorder="1" applyAlignment="1">
      <alignment horizontal="center" vertical="center" shrinkToFit="1"/>
    </xf>
    <xf numFmtId="0" fontId="22" fillId="0" borderId="9" xfId="8" applyFont="1" applyFill="1" applyBorder="1" applyAlignment="1">
      <alignment vertical="center"/>
    </xf>
    <xf numFmtId="0" fontId="22" fillId="0" borderId="6" xfId="8" applyFont="1" applyFill="1" applyBorder="1" applyAlignment="1">
      <alignment horizontal="center" vertical="center" textRotation="255" shrinkToFit="1"/>
    </xf>
    <xf numFmtId="0" fontId="22" fillId="0" borderId="13" xfId="8" applyFont="1" applyFill="1" applyBorder="1" applyAlignment="1">
      <alignment horizontal="center" vertical="center" textRotation="255" shrinkToFit="1"/>
    </xf>
    <xf numFmtId="0" fontId="21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2" fillId="0" borderId="34" xfId="8" applyFont="1" applyBorder="1" applyAlignment="1">
      <alignment horizontal="left" vertical="center"/>
    </xf>
  </cellXfs>
  <cellStyles count="9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7" xr:uid="{00000000-0005-0000-0000-000003000000}"/>
    <cellStyle name="標準" xfId="0" builtinId="0"/>
    <cellStyle name="標準 2" xfId="5" xr:uid="{00000000-0005-0000-0000-000005000000}"/>
    <cellStyle name="標準 2 2" xfId="1" xr:uid="{00000000-0005-0000-0000-000006000000}"/>
    <cellStyle name="標準 3" xfId="6" xr:uid="{00000000-0005-0000-0000-000007000000}"/>
    <cellStyle name="標準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view="pageBreakPreview" topLeftCell="A16" zoomScale="60" zoomScaleNormal="100" workbookViewId="0">
      <selection activeCell="B11" sqref="B11"/>
    </sheetView>
  </sheetViews>
  <sheetFormatPr defaultRowHeight="21" x14ac:dyDescent="0.2"/>
  <cols>
    <col min="1" max="1" width="119.33203125" style="2" customWidth="1"/>
    <col min="2" max="256" width="9" style="2"/>
    <col min="257" max="257" width="119.33203125" style="2" customWidth="1"/>
    <col min="258" max="512" width="9" style="2"/>
    <col min="513" max="513" width="119.33203125" style="2" customWidth="1"/>
    <col min="514" max="768" width="9" style="2"/>
    <col min="769" max="769" width="119.33203125" style="2" customWidth="1"/>
    <col min="770" max="1024" width="9" style="2"/>
    <col min="1025" max="1025" width="119.33203125" style="2" customWidth="1"/>
    <col min="1026" max="1280" width="9" style="2"/>
    <col min="1281" max="1281" width="119.33203125" style="2" customWidth="1"/>
    <col min="1282" max="1536" width="9" style="2"/>
    <col min="1537" max="1537" width="119.33203125" style="2" customWidth="1"/>
    <col min="1538" max="1792" width="9" style="2"/>
    <col min="1793" max="1793" width="119.33203125" style="2" customWidth="1"/>
    <col min="1794" max="2048" width="9" style="2"/>
    <col min="2049" max="2049" width="119.33203125" style="2" customWidth="1"/>
    <col min="2050" max="2304" width="9" style="2"/>
    <col min="2305" max="2305" width="119.33203125" style="2" customWidth="1"/>
    <col min="2306" max="2560" width="9" style="2"/>
    <col min="2561" max="2561" width="119.33203125" style="2" customWidth="1"/>
    <col min="2562" max="2816" width="9" style="2"/>
    <col min="2817" max="2817" width="119.33203125" style="2" customWidth="1"/>
    <col min="2818" max="3072" width="9" style="2"/>
    <col min="3073" max="3073" width="119.33203125" style="2" customWidth="1"/>
    <col min="3074" max="3328" width="9" style="2"/>
    <col min="3329" max="3329" width="119.33203125" style="2" customWidth="1"/>
    <col min="3330" max="3584" width="9" style="2"/>
    <col min="3585" max="3585" width="119.33203125" style="2" customWidth="1"/>
    <col min="3586" max="3840" width="9" style="2"/>
    <col min="3841" max="3841" width="119.33203125" style="2" customWidth="1"/>
    <col min="3842" max="4096" width="9" style="2"/>
    <col min="4097" max="4097" width="119.33203125" style="2" customWidth="1"/>
    <col min="4098" max="4352" width="9" style="2"/>
    <col min="4353" max="4353" width="119.33203125" style="2" customWidth="1"/>
    <col min="4354" max="4608" width="9" style="2"/>
    <col min="4609" max="4609" width="119.33203125" style="2" customWidth="1"/>
    <col min="4610" max="4864" width="9" style="2"/>
    <col min="4865" max="4865" width="119.33203125" style="2" customWidth="1"/>
    <col min="4866" max="5120" width="9" style="2"/>
    <col min="5121" max="5121" width="119.33203125" style="2" customWidth="1"/>
    <col min="5122" max="5376" width="9" style="2"/>
    <col min="5377" max="5377" width="119.33203125" style="2" customWidth="1"/>
    <col min="5378" max="5632" width="9" style="2"/>
    <col min="5633" max="5633" width="119.33203125" style="2" customWidth="1"/>
    <col min="5634" max="5888" width="9" style="2"/>
    <col min="5889" max="5889" width="119.33203125" style="2" customWidth="1"/>
    <col min="5890" max="6144" width="9" style="2"/>
    <col min="6145" max="6145" width="119.33203125" style="2" customWidth="1"/>
    <col min="6146" max="6400" width="9" style="2"/>
    <col min="6401" max="6401" width="119.33203125" style="2" customWidth="1"/>
    <col min="6402" max="6656" width="9" style="2"/>
    <col min="6657" max="6657" width="119.33203125" style="2" customWidth="1"/>
    <col min="6658" max="6912" width="9" style="2"/>
    <col min="6913" max="6913" width="119.33203125" style="2" customWidth="1"/>
    <col min="6914" max="7168" width="9" style="2"/>
    <col min="7169" max="7169" width="119.33203125" style="2" customWidth="1"/>
    <col min="7170" max="7424" width="9" style="2"/>
    <col min="7425" max="7425" width="119.33203125" style="2" customWidth="1"/>
    <col min="7426" max="7680" width="9" style="2"/>
    <col min="7681" max="7681" width="119.33203125" style="2" customWidth="1"/>
    <col min="7682" max="7936" width="9" style="2"/>
    <col min="7937" max="7937" width="119.33203125" style="2" customWidth="1"/>
    <col min="7938" max="8192" width="9" style="2"/>
    <col min="8193" max="8193" width="119.33203125" style="2" customWidth="1"/>
    <col min="8194" max="8448" width="9" style="2"/>
    <col min="8449" max="8449" width="119.33203125" style="2" customWidth="1"/>
    <col min="8450" max="8704" width="9" style="2"/>
    <col min="8705" max="8705" width="119.33203125" style="2" customWidth="1"/>
    <col min="8706" max="8960" width="9" style="2"/>
    <col min="8961" max="8961" width="119.33203125" style="2" customWidth="1"/>
    <col min="8962" max="9216" width="9" style="2"/>
    <col min="9217" max="9217" width="119.33203125" style="2" customWidth="1"/>
    <col min="9218" max="9472" width="9" style="2"/>
    <col min="9473" max="9473" width="119.33203125" style="2" customWidth="1"/>
    <col min="9474" max="9728" width="9" style="2"/>
    <col min="9729" max="9729" width="119.33203125" style="2" customWidth="1"/>
    <col min="9730" max="9984" width="9" style="2"/>
    <col min="9985" max="9985" width="119.33203125" style="2" customWidth="1"/>
    <col min="9986" max="10240" width="9" style="2"/>
    <col min="10241" max="10241" width="119.33203125" style="2" customWidth="1"/>
    <col min="10242" max="10496" width="9" style="2"/>
    <col min="10497" max="10497" width="119.33203125" style="2" customWidth="1"/>
    <col min="10498" max="10752" width="9" style="2"/>
    <col min="10753" max="10753" width="119.33203125" style="2" customWidth="1"/>
    <col min="10754" max="11008" width="9" style="2"/>
    <col min="11009" max="11009" width="119.33203125" style="2" customWidth="1"/>
    <col min="11010" max="11264" width="9" style="2"/>
    <col min="11265" max="11265" width="119.33203125" style="2" customWidth="1"/>
    <col min="11266" max="11520" width="9" style="2"/>
    <col min="11521" max="11521" width="119.33203125" style="2" customWidth="1"/>
    <col min="11522" max="11776" width="9" style="2"/>
    <col min="11777" max="11777" width="119.33203125" style="2" customWidth="1"/>
    <col min="11778" max="12032" width="9" style="2"/>
    <col min="12033" max="12033" width="119.33203125" style="2" customWidth="1"/>
    <col min="12034" max="12288" width="9" style="2"/>
    <col min="12289" max="12289" width="119.33203125" style="2" customWidth="1"/>
    <col min="12290" max="12544" width="9" style="2"/>
    <col min="12545" max="12545" width="119.33203125" style="2" customWidth="1"/>
    <col min="12546" max="12800" width="9" style="2"/>
    <col min="12801" max="12801" width="119.33203125" style="2" customWidth="1"/>
    <col min="12802" max="13056" width="9" style="2"/>
    <col min="13057" max="13057" width="119.33203125" style="2" customWidth="1"/>
    <col min="13058" max="13312" width="9" style="2"/>
    <col min="13313" max="13313" width="119.33203125" style="2" customWidth="1"/>
    <col min="13314" max="13568" width="9" style="2"/>
    <col min="13569" max="13569" width="119.33203125" style="2" customWidth="1"/>
    <col min="13570" max="13824" width="9" style="2"/>
    <col min="13825" max="13825" width="119.33203125" style="2" customWidth="1"/>
    <col min="13826" max="14080" width="9" style="2"/>
    <col min="14081" max="14081" width="119.33203125" style="2" customWidth="1"/>
    <col min="14082" max="14336" width="9" style="2"/>
    <col min="14337" max="14337" width="119.33203125" style="2" customWidth="1"/>
    <col min="14338" max="14592" width="9" style="2"/>
    <col min="14593" max="14593" width="119.33203125" style="2" customWidth="1"/>
    <col min="14594" max="14848" width="9" style="2"/>
    <col min="14849" max="14849" width="119.33203125" style="2" customWidth="1"/>
    <col min="14850" max="15104" width="9" style="2"/>
    <col min="15105" max="15105" width="119.33203125" style="2" customWidth="1"/>
    <col min="15106" max="15360" width="9" style="2"/>
    <col min="15361" max="15361" width="119.33203125" style="2" customWidth="1"/>
    <col min="15362" max="15616" width="9" style="2"/>
    <col min="15617" max="15617" width="119.33203125" style="2" customWidth="1"/>
    <col min="15618" max="15872" width="9" style="2"/>
    <col min="15873" max="15873" width="119.33203125" style="2" customWidth="1"/>
    <col min="15874" max="16128" width="9" style="2"/>
    <col min="16129" max="16129" width="119.33203125" style="2" customWidth="1"/>
    <col min="16130" max="16384" width="9" style="2"/>
  </cols>
  <sheetData>
    <row r="1" spans="1:1" x14ac:dyDescent="0.2">
      <c r="A1" s="1"/>
    </row>
    <row r="3" spans="1:1" x14ac:dyDescent="0.2">
      <c r="A3" s="3"/>
    </row>
    <row r="7" spans="1:1" ht="30" x14ac:dyDescent="0.2">
      <c r="A7" s="4" t="s">
        <v>432</v>
      </c>
    </row>
    <row r="10" spans="1:1" ht="33" x14ac:dyDescent="0.2">
      <c r="A10" s="5" t="s">
        <v>0</v>
      </c>
    </row>
    <row r="11" spans="1:1" x14ac:dyDescent="0.2">
      <c r="A11" s="6"/>
    </row>
    <row r="12" spans="1:1" s="8" customFormat="1" x14ac:dyDescent="0.2">
      <c r="A12" s="7" t="s">
        <v>2</v>
      </c>
    </row>
    <row r="30" spans="1:1" x14ac:dyDescent="0.2">
      <c r="A30" s="6"/>
    </row>
    <row r="31" spans="1:1" x14ac:dyDescent="0.2">
      <c r="A31" s="6" t="s">
        <v>290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tabSelected="1" view="pageBreakPreview" topLeftCell="A31" zoomScale="60" zoomScaleNormal="100" workbookViewId="0">
      <selection activeCell="B11" sqref="B11"/>
    </sheetView>
  </sheetViews>
  <sheetFormatPr defaultColWidth="9" defaultRowHeight="35.1" customHeight="1" x14ac:dyDescent="0.2"/>
  <cols>
    <col min="1" max="1" width="6.77734375" style="31" customWidth="1"/>
    <col min="2" max="2" width="25.109375" style="31" customWidth="1"/>
    <col min="3" max="3" width="45.6640625" style="31" bestFit="1" customWidth="1"/>
    <col min="4" max="6" width="22.6640625" style="31" customWidth="1"/>
    <col min="7" max="29" width="9" style="30"/>
    <col min="30" max="16384" width="9" style="31"/>
  </cols>
  <sheetData>
    <row r="1" spans="1:29" s="10" customFormat="1" ht="50.1" customHeight="1" x14ac:dyDescent="0.2">
      <c r="A1" s="111" t="s">
        <v>3</v>
      </c>
      <c r="B1" s="111"/>
      <c r="C1" s="111"/>
      <c r="D1" s="111"/>
      <c r="E1" s="111"/>
      <c r="F1" s="1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2" customFormat="1" ht="39.9" customHeight="1" x14ac:dyDescent="0.2">
      <c r="A2" s="112" t="s">
        <v>4</v>
      </c>
      <c r="B2" s="112"/>
      <c r="C2" s="112"/>
      <c r="D2" s="112"/>
      <c r="E2" s="112"/>
      <c r="F2" s="1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2" customFormat="1" ht="39.9" customHeight="1" x14ac:dyDescent="0.25">
      <c r="A3" s="113" t="s">
        <v>5</v>
      </c>
      <c r="B3" s="113"/>
      <c r="C3" s="13" t="s">
        <v>6</v>
      </c>
      <c r="D3" s="14"/>
      <c r="E3" s="14"/>
      <c r="F3" s="15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12" customFormat="1" ht="35.1" customHeight="1" x14ac:dyDescent="0.2">
      <c r="A4" s="108"/>
      <c r="B4" s="109"/>
      <c r="C4" s="110"/>
      <c r="D4" s="16" t="s">
        <v>8</v>
      </c>
      <c r="E4" s="17" t="s">
        <v>9</v>
      </c>
      <c r="F4" s="17" t="s">
        <v>10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2" customFormat="1" ht="35.1" customHeight="1" x14ac:dyDescent="0.2">
      <c r="A5" s="108" t="s">
        <v>11</v>
      </c>
      <c r="B5" s="109"/>
      <c r="C5" s="110"/>
      <c r="D5" s="18">
        <v>597636463</v>
      </c>
      <c r="E5" s="18">
        <v>594833426</v>
      </c>
      <c r="F5" s="18">
        <v>2803037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2" customFormat="1" ht="39.9" customHeight="1" x14ac:dyDescent="0.25">
      <c r="A6" s="19" t="s">
        <v>12</v>
      </c>
      <c r="B6" s="19"/>
      <c r="C6" s="20"/>
      <c r="D6" s="20"/>
      <c r="E6" s="21"/>
      <c r="F6" s="2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2" customFormat="1" ht="35.1" customHeight="1" x14ac:dyDescent="0.2">
      <c r="A7" s="22"/>
      <c r="B7" s="23" t="s">
        <v>13</v>
      </c>
      <c r="C7" s="16" t="s">
        <v>14</v>
      </c>
      <c r="D7" s="16" t="s">
        <v>8</v>
      </c>
      <c r="E7" s="17" t="s">
        <v>9</v>
      </c>
      <c r="F7" s="17" t="s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12" customFormat="1" ht="35.1" customHeight="1" x14ac:dyDescent="0.2">
      <c r="A8" s="24" t="s">
        <v>15</v>
      </c>
      <c r="B8" s="25" t="s">
        <v>16</v>
      </c>
      <c r="C8" s="26" t="s">
        <v>17</v>
      </c>
      <c r="D8" s="18">
        <v>203232599</v>
      </c>
      <c r="E8" s="18">
        <v>200429562</v>
      </c>
      <c r="F8" s="18">
        <v>2803037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2" customFormat="1" ht="35.1" customHeight="1" x14ac:dyDescent="0.2">
      <c r="A9" s="114" t="s">
        <v>18</v>
      </c>
      <c r="B9" s="117" t="s">
        <v>19</v>
      </c>
      <c r="C9" s="26" t="s">
        <v>20</v>
      </c>
      <c r="D9" s="18">
        <v>35531894</v>
      </c>
      <c r="E9" s="18">
        <v>35531894</v>
      </c>
      <c r="F9" s="18"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2" customFormat="1" ht="35.1" customHeight="1" x14ac:dyDescent="0.2">
      <c r="A10" s="115"/>
      <c r="B10" s="118"/>
      <c r="C10" s="26" t="s">
        <v>21</v>
      </c>
      <c r="D10" s="18">
        <v>4442712</v>
      </c>
      <c r="E10" s="18">
        <v>4442712</v>
      </c>
      <c r="F10" s="18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2" customFormat="1" ht="35.1" customHeight="1" x14ac:dyDescent="0.2">
      <c r="A11" s="115"/>
      <c r="B11" s="118"/>
      <c r="C11" s="26" t="s">
        <v>22</v>
      </c>
      <c r="D11" s="18">
        <v>4659350</v>
      </c>
      <c r="E11" s="18">
        <v>4659350</v>
      </c>
      <c r="F11" s="18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12" customFormat="1" ht="35.1" customHeight="1" x14ac:dyDescent="0.2">
      <c r="A12" s="115"/>
      <c r="B12" s="118"/>
      <c r="C12" s="26" t="s">
        <v>23</v>
      </c>
      <c r="D12" s="18">
        <v>37098</v>
      </c>
      <c r="E12" s="18">
        <v>37098</v>
      </c>
      <c r="F12" s="18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2" customFormat="1" ht="35.1" customHeight="1" x14ac:dyDescent="0.2">
      <c r="A13" s="116"/>
      <c r="B13" s="119"/>
      <c r="C13" s="26" t="s">
        <v>24</v>
      </c>
      <c r="D13" s="18">
        <v>106317</v>
      </c>
      <c r="E13" s="18">
        <v>106317</v>
      </c>
      <c r="F13" s="18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2" customFormat="1" ht="35.1" customHeight="1" x14ac:dyDescent="0.2">
      <c r="A14" s="114" t="s">
        <v>25</v>
      </c>
      <c r="B14" s="117" t="s">
        <v>26</v>
      </c>
      <c r="C14" s="26" t="s">
        <v>26</v>
      </c>
      <c r="D14" s="18">
        <v>665374</v>
      </c>
      <c r="E14" s="18">
        <v>665374</v>
      </c>
      <c r="F14" s="18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12" customFormat="1" ht="35.1" customHeight="1" x14ac:dyDescent="0.2">
      <c r="A15" s="116"/>
      <c r="B15" s="119"/>
      <c r="C15" s="26" t="s">
        <v>27</v>
      </c>
      <c r="D15" s="18">
        <v>4017485</v>
      </c>
      <c r="E15" s="18">
        <v>4017485</v>
      </c>
      <c r="F15" s="18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12" customFormat="1" ht="35.1" customHeight="1" x14ac:dyDescent="0.2">
      <c r="A16" s="24" t="s">
        <v>28</v>
      </c>
      <c r="B16" s="25" t="s">
        <v>29</v>
      </c>
      <c r="C16" s="26" t="s">
        <v>30</v>
      </c>
      <c r="D16" s="18">
        <v>57317448</v>
      </c>
      <c r="E16" s="18">
        <v>57317448</v>
      </c>
      <c r="F16" s="18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12" customFormat="1" ht="35.1" customHeight="1" x14ac:dyDescent="0.2">
      <c r="A17" s="24" t="s">
        <v>31</v>
      </c>
      <c r="B17" s="25" t="s">
        <v>32</v>
      </c>
      <c r="C17" s="26" t="s">
        <v>33</v>
      </c>
      <c r="D17" s="18">
        <v>59931692</v>
      </c>
      <c r="E17" s="18">
        <v>59931692</v>
      </c>
      <c r="F17" s="18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12" customFormat="1" ht="35.1" customHeight="1" x14ac:dyDescent="0.2">
      <c r="A18" s="108" t="s">
        <v>34</v>
      </c>
      <c r="B18" s="109"/>
      <c r="C18" s="110"/>
      <c r="D18" s="18">
        <v>369941969</v>
      </c>
      <c r="E18" s="18">
        <v>367138932</v>
      </c>
      <c r="F18" s="18">
        <v>2803037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12" customFormat="1" ht="39.9" customHeight="1" x14ac:dyDescent="0.25">
      <c r="A19" s="19" t="s">
        <v>35</v>
      </c>
      <c r="B19" s="19"/>
      <c r="C19" s="20"/>
      <c r="D19" s="20"/>
      <c r="E19" s="21"/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12" customFormat="1" ht="35.1" customHeight="1" x14ac:dyDescent="0.2">
      <c r="A20" s="22"/>
      <c r="B20" s="23" t="s">
        <v>13</v>
      </c>
      <c r="C20" s="16" t="s">
        <v>14</v>
      </c>
      <c r="D20" s="16" t="s">
        <v>8</v>
      </c>
      <c r="E20" s="17" t="s">
        <v>9</v>
      </c>
      <c r="F20" s="17" t="s">
        <v>10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2" customFormat="1" ht="35.1" customHeight="1" x14ac:dyDescent="0.2">
      <c r="A21" s="114" t="s">
        <v>15</v>
      </c>
      <c r="B21" s="120" t="s">
        <v>36</v>
      </c>
      <c r="C21" s="26" t="s">
        <v>37</v>
      </c>
      <c r="D21" s="18">
        <v>50117539</v>
      </c>
      <c r="E21" s="18">
        <v>50117539</v>
      </c>
      <c r="F21" s="18"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2" customFormat="1" ht="35.1" customHeight="1" x14ac:dyDescent="0.2">
      <c r="A22" s="115"/>
      <c r="B22" s="121"/>
      <c r="C22" s="26" t="s">
        <v>38</v>
      </c>
      <c r="D22" s="18">
        <v>67595038</v>
      </c>
      <c r="E22" s="18">
        <v>67595038</v>
      </c>
      <c r="F22" s="18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2" customFormat="1" ht="35.1" customHeight="1" x14ac:dyDescent="0.2">
      <c r="A23" s="115"/>
      <c r="B23" s="121"/>
      <c r="C23" s="26" t="s">
        <v>39</v>
      </c>
      <c r="D23" s="18">
        <v>33783864</v>
      </c>
      <c r="E23" s="18">
        <v>33783864</v>
      </c>
      <c r="F23" s="18"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12" customFormat="1" ht="35.1" customHeight="1" x14ac:dyDescent="0.2">
      <c r="A24" s="115"/>
      <c r="B24" s="121"/>
      <c r="C24" s="26" t="s">
        <v>40</v>
      </c>
      <c r="D24" s="18">
        <v>9224590</v>
      </c>
      <c r="E24" s="18">
        <v>9224590</v>
      </c>
      <c r="F24" s="18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12" customFormat="1" ht="35.1" customHeight="1" x14ac:dyDescent="0.2">
      <c r="A25" s="115"/>
      <c r="B25" s="121"/>
      <c r="C25" s="26" t="s">
        <v>41</v>
      </c>
      <c r="D25" s="18">
        <v>35887795</v>
      </c>
      <c r="E25" s="18">
        <v>35887795</v>
      </c>
      <c r="F25" s="18"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12" customFormat="1" ht="35.1" customHeight="1" x14ac:dyDescent="0.2">
      <c r="A26" s="115"/>
      <c r="B26" s="121"/>
      <c r="C26" s="26" t="s">
        <v>42</v>
      </c>
      <c r="D26" s="18">
        <v>2236582</v>
      </c>
      <c r="E26" s="18">
        <v>2236582</v>
      </c>
      <c r="F26" s="18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2" customFormat="1" ht="35.1" customHeight="1" x14ac:dyDescent="0.2">
      <c r="A27" s="115"/>
      <c r="B27" s="121"/>
      <c r="C27" s="26" t="s">
        <v>43</v>
      </c>
      <c r="D27" s="18">
        <v>2657740</v>
      </c>
      <c r="E27" s="18">
        <v>2657740</v>
      </c>
      <c r="F27" s="18"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2" customFormat="1" ht="35.1" customHeight="1" x14ac:dyDescent="0.2">
      <c r="A28" s="115"/>
      <c r="B28" s="121"/>
      <c r="C28" s="26" t="s">
        <v>44</v>
      </c>
      <c r="D28" s="18">
        <v>5347019</v>
      </c>
      <c r="E28" s="18">
        <v>5347019</v>
      </c>
      <c r="F28" s="18"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12" customFormat="1" ht="35.1" customHeight="1" x14ac:dyDescent="0.2">
      <c r="A29" s="115"/>
      <c r="B29" s="121"/>
      <c r="C29" s="26" t="s">
        <v>45</v>
      </c>
      <c r="D29" s="18">
        <v>5786484</v>
      </c>
      <c r="E29" s="18">
        <v>5786484</v>
      </c>
      <c r="F29" s="18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12" customFormat="1" ht="35.1" customHeight="1" x14ac:dyDescent="0.2">
      <c r="A30" s="115"/>
      <c r="B30" s="121"/>
      <c r="C30" s="26" t="s">
        <v>46</v>
      </c>
      <c r="D30" s="18">
        <v>245348</v>
      </c>
      <c r="E30" s="18">
        <v>245348</v>
      </c>
      <c r="F30" s="18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2" customFormat="1" ht="35.1" customHeight="1" x14ac:dyDescent="0.2">
      <c r="A31" s="115"/>
      <c r="B31" s="121"/>
      <c r="C31" s="26" t="s">
        <v>47</v>
      </c>
      <c r="D31" s="18">
        <v>2133389</v>
      </c>
      <c r="E31" s="18">
        <v>2133389</v>
      </c>
      <c r="F31" s="18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12" customFormat="1" ht="35.1" customHeight="1" x14ac:dyDescent="0.2">
      <c r="A32" s="115"/>
      <c r="B32" s="121"/>
      <c r="C32" s="26" t="s">
        <v>48</v>
      </c>
      <c r="D32" s="18">
        <v>3001</v>
      </c>
      <c r="E32" s="18">
        <v>3001</v>
      </c>
      <c r="F32" s="18"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12" customFormat="1" ht="35.1" customHeight="1" x14ac:dyDescent="0.2">
      <c r="A33" s="115"/>
      <c r="B33" s="121"/>
      <c r="C33" s="27" t="s">
        <v>49</v>
      </c>
      <c r="D33" s="18">
        <v>1823610</v>
      </c>
      <c r="E33" s="18">
        <v>1823610</v>
      </c>
      <c r="F33" s="18"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12" customFormat="1" ht="35.1" customHeight="1" x14ac:dyDescent="0.2">
      <c r="A34" s="116"/>
      <c r="B34" s="122"/>
      <c r="C34" s="27" t="s">
        <v>50</v>
      </c>
      <c r="D34" s="18">
        <v>10852495</v>
      </c>
      <c r="E34" s="18">
        <v>10852495</v>
      </c>
      <c r="F34" s="18"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12" customFormat="1" ht="35.1" customHeight="1" x14ac:dyDescent="0.2">
      <c r="A35" s="108" t="s">
        <v>34</v>
      </c>
      <c r="B35" s="109"/>
      <c r="C35" s="110"/>
      <c r="D35" s="18">
        <v>227694494</v>
      </c>
      <c r="E35" s="18">
        <v>227694494</v>
      </c>
      <c r="F35" s="18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35.1" customHeight="1" x14ac:dyDescent="0.2">
      <c r="A36" s="28"/>
      <c r="B36" s="29"/>
      <c r="C36" s="28"/>
      <c r="D36" s="28"/>
      <c r="E36" s="28"/>
      <c r="F36" s="28"/>
    </row>
    <row r="37" spans="1:29" ht="35.1" customHeight="1" x14ac:dyDescent="0.2">
      <c r="D37" s="32"/>
      <c r="E37" s="32"/>
    </row>
    <row r="38" spans="1:29" ht="35.1" customHeight="1" x14ac:dyDescent="0.2">
      <c r="D38" s="32"/>
      <c r="E38" s="32"/>
    </row>
  </sheetData>
  <mergeCells count="13">
    <mergeCell ref="A35:C35"/>
    <mergeCell ref="A1:F1"/>
    <mergeCell ref="A2:F2"/>
    <mergeCell ref="A3:B3"/>
    <mergeCell ref="A4:C4"/>
    <mergeCell ref="A5:C5"/>
    <mergeCell ref="A9:A13"/>
    <mergeCell ref="B9:B13"/>
    <mergeCell ref="A14:A15"/>
    <mergeCell ref="B14:B15"/>
    <mergeCell ref="A18:C18"/>
    <mergeCell ref="A21:A34"/>
    <mergeCell ref="B21:B34"/>
  </mergeCells>
  <phoneticPr fontId="4"/>
  <pageMargins left="0.70866141732283472" right="0.31496062992125984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9"/>
  <sheetViews>
    <sheetView tabSelected="1" view="pageBreakPreview" topLeftCell="A100" zoomScale="60" zoomScaleNormal="100" workbookViewId="0">
      <selection activeCell="B11" sqref="B11"/>
    </sheetView>
  </sheetViews>
  <sheetFormatPr defaultColWidth="9" defaultRowHeight="13.2" x14ac:dyDescent="0.2"/>
  <cols>
    <col min="1" max="2" width="4.6640625" style="94" customWidth="1"/>
    <col min="3" max="3" width="48.6640625" style="94" customWidth="1"/>
    <col min="4" max="6" width="18.6640625" style="94" customWidth="1"/>
    <col min="7" max="16384" width="9" style="94"/>
  </cols>
  <sheetData>
    <row r="1" spans="1:7" x14ac:dyDescent="0.2">
      <c r="A1" s="94" t="s">
        <v>51</v>
      </c>
      <c r="F1" s="34"/>
    </row>
    <row r="3" spans="1:7" x14ac:dyDescent="0.2">
      <c r="F3" s="34"/>
    </row>
    <row r="4" spans="1:7" ht="25.8" x14ac:dyDescent="0.2">
      <c r="A4" s="127" t="s">
        <v>292</v>
      </c>
      <c r="B4" s="128"/>
      <c r="C4" s="128"/>
      <c r="D4" s="128"/>
      <c r="E4" s="128"/>
      <c r="F4" s="128"/>
    </row>
    <row r="5" spans="1:7" x14ac:dyDescent="0.2">
      <c r="A5" s="129" t="s">
        <v>52</v>
      </c>
      <c r="B5" s="130"/>
      <c r="C5" s="130"/>
      <c r="D5" s="130"/>
      <c r="E5" s="130"/>
      <c r="F5" s="130"/>
    </row>
    <row r="6" spans="1:7" x14ac:dyDescent="0.2">
      <c r="C6" s="34" t="s">
        <v>289</v>
      </c>
      <c r="F6" s="34" t="s">
        <v>293</v>
      </c>
    </row>
    <row r="7" spans="1:7" ht="14.4" x14ac:dyDescent="0.2">
      <c r="A7" s="131" t="s">
        <v>54</v>
      </c>
      <c r="B7" s="132"/>
      <c r="C7" s="132"/>
      <c r="D7" s="97" t="s">
        <v>425</v>
      </c>
      <c r="E7" s="98" t="s">
        <v>426</v>
      </c>
      <c r="F7" s="99" t="s">
        <v>294</v>
      </c>
    </row>
    <row r="8" spans="1:7" ht="13.5" customHeight="1" x14ac:dyDescent="0.2">
      <c r="A8" s="133" t="s">
        <v>295</v>
      </c>
      <c r="B8" s="134" t="s">
        <v>296</v>
      </c>
      <c r="C8" s="63" t="s">
        <v>297</v>
      </c>
      <c r="D8" s="64">
        <v>5865000</v>
      </c>
      <c r="E8" s="64">
        <v>5865000</v>
      </c>
      <c r="F8" s="65">
        <v>0</v>
      </c>
    </row>
    <row r="9" spans="1:7" ht="13.5" customHeight="1" x14ac:dyDescent="0.2">
      <c r="A9" s="123" t="s">
        <v>298</v>
      </c>
      <c r="B9" s="125" t="s">
        <v>299</v>
      </c>
      <c r="C9" s="66" t="s">
        <v>300</v>
      </c>
      <c r="D9" s="67">
        <v>5865000</v>
      </c>
      <c r="E9" s="67">
        <v>5865000</v>
      </c>
      <c r="F9" s="68">
        <v>0</v>
      </c>
    </row>
    <row r="10" spans="1:7" ht="13.5" customHeight="1" x14ac:dyDescent="0.2">
      <c r="A10" s="123" t="s">
        <v>55</v>
      </c>
      <c r="B10" s="125"/>
      <c r="C10" s="66" t="s">
        <v>301</v>
      </c>
      <c r="D10" s="67">
        <v>32760000</v>
      </c>
      <c r="E10" s="67">
        <f>+E11+E12</f>
        <v>37110138</v>
      </c>
      <c r="F10" s="68">
        <f>+D10-E10</f>
        <v>-4350138</v>
      </c>
    </row>
    <row r="11" spans="1:7" ht="13.5" customHeight="1" x14ac:dyDescent="0.2">
      <c r="A11" s="123" t="s">
        <v>56</v>
      </c>
      <c r="B11" s="125"/>
      <c r="C11" s="66" t="s">
        <v>302</v>
      </c>
      <c r="D11" s="67">
        <v>32760000</v>
      </c>
      <c r="E11" s="67">
        <f>37110138-E12</f>
        <v>36266296</v>
      </c>
      <c r="F11" s="68">
        <f t="shared" ref="F11:F12" si="0">+D11-E11</f>
        <v>-3506296</v>
      </c>
      <c r="G11" s="107"/>
    </row>
    <row r="12" spans="1:7" ht="14.4" x14ac:dyDescent="0.2">
      <c r="A12" s="123"/>
      <c r="B12" s="125"/>
      <c r="C12" s="66" t="s">
        <v>431</v>
      </c>
      <c r="D12" s="67">
        <v>0</v>
      </c>
      <c r="E12" s="67">
        <v>843842</v>
      </c>
      <c r="F12" s="68">
        <f t="shared" si="0"/>
        <v>-843842</v>
      </c>
      <c r="G12" s="107"/>
    </row>
    <row r="13" spans="1:7" ht="13.5" customHeight="1" x14ac:dyDescent="0.2">
      <c r="A13" s="123" t="s">
        <v>303</v>
      </c>
      <c r="B13" s="125"/>
      <c r="C13" s="66" t="s">
        <v>304</v>
      </c>
      <c r="D13" s="67">
        <v>110384000</v>
      </c>
      <c r="E13" s="67">
        <v>112591429</v>
      </c>
      <c r="F13" s="68">
        <v>-2207429</v>
      </c>
    </row>
    <row r="14" spans="1:7" ht="13.5" customHeight="1" x14ac:dyDescent="0.2">
      <c r="A14" s="123" t="s">
        <v>305</v>
      </c>
      <c r="B14" s="125"/>
      <c r="C14" s="66" t="s">
        <v>306</v>
      </c>
      <c r="D14" s="67">
        <v>59253000</v>
      </c>
      <c r="E14" s="67">
        <v>59814570</v>
      </c>
      <c r="F14" s="68">
        <v>-561570</v>
      </c>
    </row>
    <row r="15" spans="1:7" ht="13.5" customHeight="1" x14ac:dyDescent="0.2">
      <c r="A15" s="123" t="s">
        <v>307</v>
      </c>
      <c r="B15" s="125"/>
      <c r="C15" s="66" t="s">
        <v>308</v>
      </c>
      <c r="D15" s="67">
        <v>35893000</v>
      </c>
      <c r="E15" s="67">
        <v>35893000</v>
      </c>
      <c r="F15" s="68">
        <v>0</v>
      </c>
    </row>
    <row r="16" spans="1:7" ht="13.5" customHeight="1" x14ac:dyDescent="0.2">
      <c r="A16" s="123" t="s">
        <v>309</v>
      </c>
      <c r="B16" s="125"/>
      <c r="C16" s="66" t="s">
        <v>310</v>
      </c>
      <c r="D16" s="67">
        <v>11738000</v>
      </c>
      <c r="E16" s="67">
        <v>12883859</v>
      </c>
      <c r="F16" s="68">
        <v>-1145859</v>
      </c>
    </row>
    <row r="17" spans="1:6" ht="13.5" customHeight="1" x14ac:dyDescent="0.2">
      <c r="A17" s="123" t="s">
        <v>311</v>
      </c>
      <c r="B17" s="125"/>
      <c r="C17" s="66" t="s">
        <v>312</v>
      </c>
      <c r="D17" s="67">
        <v>3500000</v>
      </c>
      <c r="E17" s="67">
        <v>4000000</v>
      </c>
      <c r="F17" s="68">
        <v>-500000</v>
      </c>
    </row>
    <row r="18" spans="1:6" ht="14.4" x14ac:dyDescent="0.2">
      <c r="A18" s="123"/>
      <c r="B18" s="125"/>
      <c r="C18" s="66" t="s">
        <v>313</v>
      </c>
      <c r="D18" s="67">
        <v>52309000</v>
      </c>
      <c r="E18" s="67">
        <v>53276527</v>
      </c>
      <c r="F18" s="68">
        <v>-967527</v>
      </c>
    </row>
    <row r="19" spans="1:6" ht="14.4" x14ac:dyDescent="0.2">
      <c r="A19" s="123"/>
      <c r="B19" s="125"/>
      <c r="C19" s="66" t="s">
        <v>314</v>
      </c>
      <c r="D19" s="67">
        <v>4433000</v>
      </c>
      <c r="E19" s="67">
        <v>4433000</v>
      </c>
      <c r="F19" s="68">
        <v>0</v>
      </c>
    </row>
    <row r="20" spans="1:6" ht="14.4" x14ac:dyDescent="0.2">
      <c r="A20" s="123"/>
      <c r="B20" s="125"/>
      <c r="C20" s="66" t="s">
        <v>315</v>
      </c>
      <c r="D20" s="67">
        <v>41818000</v>
      </c>
      <c r="E20" s="67">
        <v>42105000</v>
      </c>
      <c r="F20" s="68">
        <v>-287000</v>
      </c>
    </row>
    <row r="21" spans="1:6" ht="14.4" x14ac:dyDescent="0.2">
      <c r="A21" s="123"/>
      <c r="B21" s="125"/>
      <c r="C21" s="66" t="s">
        <v>316</v>
      </c>
      <c r="D21" s="67">
        <v>6058000</v>
      </c>
      <c r="E21" s="67">
        <v>6738527</v>
      </c>
      <c r="F21" s="68">
        <v>-680527</v>
      </c>
    </row>
    <row r="22" spans="1:6" ht="14.4" x14ac:dyDescent="0.2">
      <c r="A22" s="123"/>
      <c r="B22" s="125"/>
      <c r="C22" s="66" t="s">
        <v>317</v>
      </c>
      <c r="D22" s="67">
        <v>167478000</v>
      </c>
      <c r="E22" s="67">
        <v>164554695</v>
      </c>
      <c r="F22" s="68">
        <v>2923305</v>
      </c>
    </row>
    <row r="23" spans="1:6" ht="14.4" x14ac:dyDescent="0.2">
      <c r="A23" s="123"/>
      <c r="B23" s="125"/>
      <c r="C23" s="66" t="s">
        <v>318</v>
      </c>
      <c r="D23" s="67">
        <v>2835000</v>
      </c>
      <c r="E23" s="67">
        <v>2662842</v>
      </c>
      <c r="F23" s="68">
        <v>172158</v>
      </c>
    </row>
    <row r="24" spans="1:6" ht="14.4" x14ac:dyDescent="0.2">
      <c r="A24" s="123"/>
      <c r="B24" s="125"/>
      <c r="C24" s="66" t="s">
        <v>319</v>
      </c>
      <c r="D24" s="67">
        <v>1580000</v>
      </c>
      <c r="E24" s="67">
        <v>1780547</v>
      </c>
      <c r="F24" s="68">
        <v>-200547</v>
      </c>
    </row>
    <row r="25" spans="1:6" ht="14.4" x14ac:dyDescent="0.2">
      <c r="A25" s="123"/>
      <c r="B25" s="125"/>
      <c r="C25" s="66" t="s">
        <v>320</v>
      </c>
      <c r="D25" s="67">
        <v>380000</v>
      </c>
      <c r="E25" s="67">
        <v>251400</v>
      </c>
      <c r="F25" s="68">
        <v>128600</v>
      </c>
    </row>
    <row r="26" spans="1:6" ht="14.4" x14ac:dyDescent="0.2">
      <c r="A26" s="123"/>
      <c r="B26" s="125"/>
      <c r="C26" s="66" t="s">
        <v>321</v>
      </c>
      <c r="D26" s="67">
        <v>1020000</v>
      </c>
      <c r="E26" s="67">
        <v>860000</v>
      </c>
      <c r="F26" s="68">
        <v>160000</v>
      </c>
    </row>
    <row r="27" spans="1:6" ht="14.4" x14ac:dyDescent="0.2">
      <c r="A27" s="123"/>
      <c r="B27" s="125"/>
      <c r="C27" s="66" t="s">
        <v>322</v>
      </c>
      <c r="D27" s="67">
        <v>2913000</v>
      </c>
      <c r="E27" s="67">
        <v>2621179</v>
      </c>
      <c r="F27" s="68">
        <v>291821</v>
      </c>
    </row>
    <row r="28" spans="1:6" ht="14.4" x14ac:dyDescent="0.2">
      <c r="A28" s="123"/>
      <c r="B28" s="125"/>
      <c r="C28" s="66" t="s">
        <v>323</v>
      </c>
      <c r="D28" s="67">
        <v>103750000</v>
      </c>
      <c r="E28" s="67">
        <v>98579735</v>
      </c>
      <c r="F28" s="68">
        <v>5170265</v>
      </c>
    </row>
    <row r="29" spans="1:6" ht="14.4" x14ac:dyDescent="0.2">
      <c r="A29" s="123"/>
      <c r="B29" s="125"/>
      <c r="C29" s="66" t="s">
        <v>324</v>
      </c>
      <c r="D29" s="67">
        <v>55000000</v>
      </c>
      <c r="E29" s="67">
        <v>57798992</v>
      </c>
      <c r="F29" s="68">
        <v>-2798992</v>
      </c>
    </row>
    <row r="30" spans="1:6" ht="14.4" x14ac:dyDescent="0.2">
      <c r="A30" s="123"/>
      <c r="B30" s="125"/>
      <c r="C30" s="66" t="s">
        <v>325</v>
      </c>
      <c r="D30" s="67">
        <v>16378000</v>
      </c>
      <c r="E30" s="67">
        <v>15242319</v>
      </c>
      <c r="F30" s="68">
        <v>1135681</v>
      </c>
    </row>
    <row r="31" spans="1:6" ht="14.4" x14ac:dyDescent="0.2">
      <c r="A31" s="123"/>
      <c r="B31" s="125"/>
      <c r="C31" s="66" t="s">
        <v>326</v>
      </c>
      <c r="D31" s="67">
        <v>16378000</v>
      </c>
      <c r="E31" s="67">
        <v>15242319</v>
      </c>
      <c r="F31" s="68">
        <v>1135681</v>
      </c>
    </row>
    <row r="32" spans="1:6" ht="14.4" x14ac:dyDescent="0.2">
      <c r="A32" s="123"/>
      <c r="B32" s="125"/>
      <c r="C32" s="66" t="s">
        <v>327</v>
      </c>
      <c r="D32" s="67">
        <v>1000</v>
      </c>
      <c r="E32" s="67">
        <v>2045</v>
      </c>
      <c r="F32" s="68">
        <v>-1045</v>
      </c>
    </row>
    <row r="33" spans="1:6" ht="14.4" x14ac:dyDescent="0.2">
      <c r="A33" s="123"/>
      <c r="B33" s="125"/>
      <c r="C33" s="66" t="s">
        <v>328</v>
      </c>
      <c r="D33" s="67">
        <v>1000</v>
      </c>
      <c r="E33" s="67">
        <v>2045</v>
      </c>
      <c r="F33" s="68">
        <v>-1045</v>
      </c>
    </row>
    <row r="34" spans="1:6" ht="14.4" x14ac:dyDescent="0.2">
      <c r="A34" s="123"/>
      <c r="B34" s="125"/>
      <c r="C34" s="66" t="s">
        <v>329</v>
      </c>
      <c r="D34" s="67">
        <v>164000</v>
      </c>
      <c r="E34" s="67">
        <v>762466</v>
      </c>
      <c r="F34" s="68">
        <v>-598466</v>
      </c>
    </row>
    <row r="35" spans="1:6" ht="14.4" x14ac:dyDescent="0.2">
      <c r="A35" s="123"/>
      <c r="B35" s="125"/>
      <c r="C35" s="66" t="s">
        <v>330</v>
      </c>
      <c r="D35" s="67">
        <v>164000</v>
      </c>
      <c r="E35" s="67">
        <v>762466</v>
      </c>
      <c r="F35" s="68">
        <v>-598466</v>
      </c>
    </row>
    <row r="36" spans="1:6" ht="14.4" x14ac:dyDescent="0.2">
      <c r="A36" s="123"/>
      <c r="B36" s="126"/>
      <c r="C36" s="69" t="s">
        <v>331</v>
      </c>
      <c r="D36" s="70">
        <v>385339000</v>
      </c>
      <c r="E36" s="70">
        <v>389404619</v>
      </c>
      <c r="F36" s="71">
        <v>-4065619</v>
      </c>
    </row>
    <row r="37" spans="1:6" ht="13.5" customHeight="1" x14ac:dyDescent="0.2">
      <c r="A37" s="123"/>
      <c r="B37" s="125" t="s">
        <v>332</v>
      </c>
      <c r="C37" s="66" t="s">
        <v>333</v>
      </c>
      <c r="D37" s="67">
        <v>224429000</v>
      </c>
      <c r="E37" s="67">
        <v>212394384</v>
      </c>
      <c r="F37" s="68">
        <v>12034616</v>
      </c>
    </row>
    <row r="38" spans="1:6" ht="13.5" customHeight="1" x14ac:dyDescent="0.2">
      <c r="A38" s="123"/>
      <c r="B38" s="125" t="s">
        <v>334</v>
      </c>
      <c r="C38" s="66" t="s">
        <v>335</v>
      </c>
      <c r="D38" s="67">
        <v>123036000</v>
      </c>
      <c r="E38" s="67">
        <v>114438696</v>
      </c>
      <c r="F38" s="68">
        <v>8597304</v>
      </c>
    </row>
    <row r="39" spans="1:6" ht="14.4" x14ac:dyDescent="0.2">
      <c r="A39" s="123"/>
      <c r="B39" s="125"/>
      <c r="C39" s="66" t="s">
        <v>336</v>
      </c>
      <c r="D39" s="67">
        <v>33496000</v>
      </c>
      <c r="E39" s="67">
        <v>33822820</v>
      </c>
      <c r="F39" s="68">
        <v>-326820</v>
      </c>
    </row>
    <row r="40" spans="1:6" ht="14.4" x14ac:dyDescent="0.2">
      <c r="A40" s="123"/>
      <c r="B40" s="125"/>
      <c r="C40" s="66" t="s">
        <v>337</v>
      </c>
      <c r="D40" s="67">
        <v>17635000</v>
      </c>
      <c r="E40" s="67">
        <v>17529433</v>
      </c>
      <c r="F40" s="68">
        <v>105567</v>
      </c>
    </row>
    <row r="41" spans="1:6" ht="14.4" x14ac:dyDescent="0.2">
      <c r="A41" s="123"/>
      <c r="B41" s="125"/>
      <c r="C41" s="66" t="s">
        <v>338</v>
      </c>
      <c r="D41" s="67">
        <v>20259000</v>
      </c>
      <c r="E41" s="67">
        <v>20258595</v>
      </c>
      <c r="F41" s="68">
        <v>405</v>
      </c>
    </row>
    <row r="42" spans="1:6" ht="14.4" x14ac:dyDescent="0.2">
      <c r="A42" s="123"/>
      <c r="B42" s="125"/>
      <c r="C42" s="66" t="s">
        <v>339</v>
      </c>
      <c r="D42" s="67">
        <v>30003000</v>
      </c>
      <c r="E42" s="67">
        <v>26344840</v>
      </c>
      <c r="F42" s="68">
        <v>3658160</v>
      </c>
    </row>
    <row r="43" spans="1:6" ht="14.4" x14ac:dyDescent="0.2">
      <c r="A43" s="123"/>
      <c r="B43" s="125"/>
      <c r="C43" s="66" t="s">
        <v>340</v>
      </c>
      <c r="D43" s="67">
        <v>112022000</v>
      </c>
      <c r="E43" s="67">
        <v>114999685</v>
      </c>
      <c r="F43" s="68">
        <v>-2977685</v>
      </c>
    </row>
    <row r="44" spans="1:6" ht="14.4" x14ac:dyDescent="0.2">
      <c r="A44" s="123"/>
      <c r="B44" s="125"/>
      <c r="C44" s="66" t="s">
        <v>341</v>
      </c>
      <c r="D44" s="67">
        <v>48150000</v>
      </c>
      <c r="E44" s="67">
        <v>49462505</v>
      </c>
      <c r="F44" s="68">
        <v>-1312505</v>
      </c>
    </row>
    <row r="45" spans="1:6" ht="14.4" x14ac:dyDescent="0.2">
      <c r="A45" s="123"/>
      <c r="B45" s="125"/>
      <c r="C45" s="66" t="s">
        <v>342</v>
      </c>
      <c r="D45" s="67">
        <v>47308000</v>
      </c>
      <c r="E45" s="67">
        <v>48764856</v>
      </c>
      <c r="F45" s="68">
        <v>-1456856</v>
      </c>
    </row>
    <row r="46" spans="1:6" ht="14.4" x14ac:dyDescent="0.2">
      <c r="A46" s="123"/>
      <c r="B46" s="125"/>
      <c r="C46" s="66" t="s">
        <v>343</v>
      </c>
      <c r="D46" s="67">
        <v>5703000</v>
      </c>
      <c r="E46" s="67">
        <v>8178189</v>
      </c>
      <c r="F46" s="68">
        <v>-2475189</v>
      </c>
    </row>
    <row r="47" spans="1:6" ht="14.4" x14ac:dyDescent="0.2">
      <c r="A47" s="123"/>
      <c r="B47" s="125"/>
      <c r="C47" s="66" t="s">
        <v>344</v>
      </c>
      <c r="D47" s="67">
        <v>5284000</v>
      </c>
      <c r="E47" s="67">
        <v>4937259</v>
      </c>
      <c r="F47" s="68">
        <v>346741</v>
      </c>
    </row>
    <row r="48" spans="1:6" ht="14.4" x14ac:dyDescent="0.2">
      <c r="A48" s="123"/>
      <c r="B48" s="125"/>
      <c r="C48" s="66" t="s">
        <v>345</v>
      </c>
      <c r="D48" s="67">
        <v>137000</v>
      </c>
      <c r="E48" s="67">
        <v>88020</v>
      </c>
      <c r="F48" s="68">
        <v>48980</v>
      </c>
    </row>
    <row r="49" spans="1:6" ht="14.4" x14ac:dyDescent="0.2">
      <c r="A49" s="123"/>
      <c r="B49" s="125"/>
      <c r="C49" s="66" t="s">
        <v>346</v>
      </c>
      <c r="D49" s="67">
        <v>394000</v>
      </c>
      <c r="E49" s="67">
        <v>319272</v>
      </c>
      <c r="F49" s="68">
        <v>74728</v>
      </c>
    </row>
    <row r="50" spans="1:6" ht="14.4" x14ac:dyDescent="0.2">
      <c r="A50" s="123"/>
      <c r="B50" s="125"/>
      <c r="C50" s="66" t="s">
        <v>347</v>
      </c>
      <c r="D50" s="67">
        <v>150000</v>
      </c>
      <c r="E50" s="67">
        <v>100682</v>
      </c>
      <c r="F50" s="68">
        <v>49318</v>
      </c>
    </row>
    <row r="51" spans="1:6" ht="14.4" x14ac:dyDescent="0.2">
      <c r="A51" s="123"/>
      <c r="B51" s="125"/>
      <c r="C51" s="66" t="s">
        <v>348</v>
      </c>
      <c r="D51" s="67">
        <v>3932000</v>
      </c>
      <c r="E51" s="67">
        <v>3049051</v>
      </c>
      <c r="F51" s="68">
        <v>882949</v>
      </c>
    </row>
    <row r="52" spans="1:6" ht="14.4" x14ac:dyDescent="0.2">
      <c r="A52" s="123"/>
      <c r="B52" s="125"/>
      <c r="C52" s="66" t="s">
        <v>349</v>
      </c>
      <c r="D52" s="67">
        <v>900000</v>
      </c>
      <c r="E52" s="67">
        <v>0</v>
      </c>
      <c r="F52" s="68">
        <v>900000</v>
      </c>
    </row>
    <row r="53" spans="1:6" ht="14.4" x14ac:dyDescent="0.2">
      <c r="A53" s="123"/>
      <c r="B53" s="125"/>
      <c r="C53" s="66" t="s">
        <v>350</v>
      </c>
      <c r="D53" s="67">
        <v>64000</v>
      </c>
      <c r="E53" s="67">
        <v>99851</v>
      </c>
      <c r="F53" s="68">
        <v>-35851</v>
      </c>
    </row>
    <row r="54" spans="1:6" ht="14.4" x14ac:dyDescent="0.2">
      <c r="A54" s="123"/>
      <c r="B54" s="125"/>
      <c r="C54" s="66" t="s">
        <v>351</v>
      </c>
      <c r="D54" s="67">
        <v>38890000</v>
      </c>
      <c r="E54" s="67">
        <v>36363178</v>
      </c>
      <c r="F54" s="68">
        <v>2526822</v>
      </c>
    </row>
    <row r="55" spans="1:6" ht="14.4" x14ac:dyDescent="0.2">
      <c r="A55" s="123"/>
      <c r="B55" s="125"/>
      <c r="C55" s="66" t="s">
        <v>352</v>
      </c>
      <c r="D55" s="67">
        <v>551000</v>
      </c>
      <c r="E55" s="67">
        <v>549909</v>
      </c>
      <c r="F55" s="68">
        <v>1091</v>
      </c>
    </row>
    <row r="56" spans="1:6" ht="14.4" x14ac:dyDescent="0.2">
      <c r="A56" s="123"/>
      <c r="B56" s="125"/>
      <c r="C56" s="66" t="s">
        <v>353</v>
      </c>
      <c r="D56" s="67">
        <v>7422000</v>
      </c>
      <c r="E56" s="67">
        <v>7364426</v>
      </c>
      <c r="F56" s="68">
        <v>57574</v>
      </c>
    </row>
    <row r="57" spans="1:6" ht="14.4" x14ac:dyDescent="0.2">
      <c r="A57" s="123"/>
      <c r="B57" s="125"/>
      <c r="C57" s="66" t="s">
        <v>354</v>
      </c>
      <c r="D57" s="67">
        <v>690000</v>
      </c>
      <c r="E57" s="67">
        <v>145208</v>
      </c>
      <c r="F57" s="68">
        <v>544792</v>
      </c>
    </row>
    <row r="58" spans="1:6" ht="14.4" x14ac:dyDescent="0.2">
      <c r="A58" s="123"/>
      <c r="B58" s="125"/>
      <c r="C58" s="66" t="s">
        <v>355</v>
      </c>
      <c r="D58" s="67">
        <v>1203000</v>
      </c>
      <c r="E58" s="67">
        <v>1365270</v>
      </c>
      <c r="F58" s="68">
        <v>-162270</v>
      </c>
    </row>
    <row r="59" spans="1:6" ht="14.4" x14ac:dyDescent="0.2">
      <c r="A59" s="123"/>
      <c r="B59" s="125"/>
      <c r="C59" s="66" t="s">
        <v>356</v>
      </c>
      <c r="D59" s="67">
        <v>1345000</v>
      </c>
      <c r="E59" s="67">
        <v>850165</v>
      </c>
      <c r="F59" s="68">
        <v>494835</v>
      </c>
    </row>
    <row r="60" spans="1:6" ht="14.4" x14ac:dyDescent="0.2">
      <c r="A60" s="123"/>
      <c r="B60" s="125"/>
      <c r="C60" s="66" t="s">
        <v>357</v>
      </c>
      <c r="D60" s="67">
        <v>2750000</v>
      </c>
      <c r="E60" s="67">
        <v>2807236</v>
      </c>
      <c r="F60" s="68">
        <v>-57236</v>
      </c>
    </row>
    <row r="61" spans="1:6" ht="14.4" x14ac:dyDescent="0.2">
      <c r="A61" s="123"/>
      <c r="B61" s="125"/>
      <c r="C61" s="66" t="s">
        <v>358</v>
      </c>
      <c r="D61" s="67">
        <v>1041000</v>
      </c>
      <c r="E61" s="67">
        <v>124143</v>
      </c>
      <c r="F61" s="68">
        <v>916857</v>
      </c>
    </row>
    <row r="62" spans="1:6" ht="14.4" x14ac:dyDescent="0.2">
      <c r="A62" s="123"/>
      <c r="B62" s="125"/>
      <c r="C62" s="66" t="s">
        <v>359</v>
      </c>
      <c r="D62" s="67">
        <v>4963000</v>
      </c>
      <c r="E62" s="67">
        <v>5205584</v>
      </c>
      <c r="F62" s="68">
        <v>-242584</v>
      </c>
    </row>
    <row r="63" spans="1:6" ht="14.4" x14ac:dyDescent="0.2">
      <c r="A63" s="123"/>
      <c r="B63" s="125"/>
      <c r="C63" s="66" t="s">
        <v>360</v>
      </c>
      <c r="D63" s="67">
        <v>7780000</v>
      </c>
      <c r="E63" s="67">
        <v>6821535</v>
      </c>
      <c r="F63" s="68">
        <v>958465</v>
      </c>
    </row>
    <row r="64" spans="1:6" ht="14.4" x14ac:dyDescent="0.2">
      <c r="A64" s="123"/>
      <c r="B64" s="125"/>
      <c r="C64" s="66" t="s">
        <v>361</v>
      </c>
      <c r="D64" s="67">
        <v>21000</v>
      </c>
      <c r="E64" s="67">
        <v>375960</v>
      </c>
      <c r="F64" s="68">
        <v>-354960</v>
      </c>
    </row>
    <row r="65" spans="1:6" ht="14.4" x14ac:dyDescent="0.2">
      <c r="A65" s="123"/>
      <c r="B65" s="125"/>
      <c r="C65" s="66" t="s">
        <v>342</v>
      </c>
      <c r="D65" s="67">
        <v>671000</v>
      </c>
      <c r="E65" s="67">
        <v>631500</v>
      </c>
      <c r="F65" s="68">
        <v>39500</v>
      </c>
    </row>
    <row r="66" spans="1:6" ht="14.4" x14ac:dyDescent="0.2">
      <c r="A66" s="123"/>
      <c r="B66" s="125"/>
      <c r="C66" s="66" t="s">
        <v>362</v>
      </c>
      <c r="D66" s="67">
        <v>797000</v>
      </c>
      <c r="E66" s="67">
        <v>827908</v>
      </c>
      <c r="F66" s="68">
        <v>-30908</v>
      </c>
    </row>
    <row r="67" spans="1:6" ht="14.4" x14ac:dyDescent="0.2">
      <c r="A67" s="123"/>
      <c r="B67" s="125"/>
      <c r="C67" s="66" t="s">
        <v>345</v>
      </c>
      <c r="D67" s="67">
        <v>256000</v>
      </c>
      <c r="E67" s="67">
        <v>155900</v>
      </c>
      <c r="F67" s="68">
        <v>100100</v>
      </c>
    </row>
    <row r="68" spans="1:6" ht="14.4" x14ac:dyDescent="0.2">
      <c r="A68" s="123"/>
      <c r="B68" s="125"/>
      <c r="C68" s="66" t="s">
        <v>346</v>
      </c>
      <c r="D68" s="67">
        <v>591000</v>
      </c>
      <c r="E68" s="67">
        <v>758772</v>
      </c>
      <c r="F68" s="68">
        <v>-167772</v>
      </c>
    </row>
    <row r="69" spans="1:6" ht="14.4" x14ac:dyDescent="0.2">
      <c r="A69" s="123"/>
      <c r="B69" s="125"/>
      <c r="C69" s="66" t="s">
        <v>363</v>
      </c>
      <c r="D69" s="67">
        <v>2978000</v>
      </c>
      <c r="E69" s="67">
        <v>3088400</v>
      </c>
      <c r="F69" s="68">
        <v>-110400</v>
      </c>
    </row>
    <row r="70" spans="1:6" ht="14.4" x14ac:dyDescent="0.2">
      <c r="A70" s="123"/>
      <c r="B70" s="125"/>
      <c r="C70" s="66" t="s">
        <v>364</v>
      </c>
      <c r="D70" s="67">
        <v>2900000</v>
      </c>
      <c r="E70" s="67">
        <v>2327055</v>
      </c>
      <c r="F70" s="68">
        <v>572945</v>
      </c>
    </row>
    <row r="71" spans="1:6" ht="14.4" x14ac:dyDescent="0.2">
      <c r="A71" s="123"/>
      <c r="B71" s="125"/>
      <c r="C71" s="66" t="s">
        <v>365</v>
      </c>
      <c r="D71" s="67">
        <v>936000</v>
      </c>
      <c r="E71" s="67">
        <v>921405</v>
      </c>
      <c r="F71" s="68">
        <v>14595</v>
      </c>
    </row>
    <row r="72" spans="1:6" ht="14.4" x14ac:dyDescent="0.2">
      <c r="A72" s="123"/>
      <c r="B72" s="125"/>
      <c r="C72" s="66" t="s">
        <v>366</v>
      </c>
      <c r="D72" s="67">
        <v>1015000</v>
      </c>
      <c r="E72" s="67">
        <v>909800</v>
      </c>
      <c r="F72" s="68">
        <v>105200</v>
      </c>
    </row>
    <row r="73" spans="1:6" ht="14.4" x14ac:dyDescent="0.2">
      <c r="A73" s="123"/>
      <c r="B73" s="125"/>
      <c r="C73" s="66" t="s">
        <v>350</v>
      </c>
      <c r="D73" s="67">
        <v>980000</v>
      </c>
      <c r="E73" s="67">
        <v>1133002</v>
      </c>
      <c r="F73" s="68">
        <v>-153002</v>
      </c>
    </row>
    <row r="74" spans="1:6" ht="14.4" x14ac:dyDescent="0.2">
      <c r="A74" s="123"/>
      <c r="B74" s="125"/>
      <c r="C74" s="66" t="s">
        <v>367</v>
      </c>
      <c r="D74" s="67">
        <v>6217000</v>
      </c>
      <c r="E74" s="67">
        <v>6196430</v>
      </c>
      <c r="F74" s="68">
        <v>20570</v>
      </c>
    </row>
    <row r="75" spans="1:6" ht="14.4" x14ac:dyDescent="0.2">
      <c r="A75" s="123"/>
      <c r="B75" s="125"/>
      <c r="C75" s="66" t="s">
        <v>368</v>
      </c>
      <c r="D75" s="67">
        <v>2500000</v>
      </c>
      <c r="E75" s="67">
        <v>2500000</v>
      </c>
      <c r="F75" s="68">
        <v>0</v>
      </c>
    </row>
    <row r="76" spans="1:6" ht="14.4" x14ac:dyDescent="0.2">
      <c r="A76" s="123"/>
      <c r="B76" s="125"/>
      <c r="C76" s="66" t="s">
        <v>369</v>
      </c>
      <c r="D76" s="67">
        <v>2000000</v>
      </c>
      <c r="E76" s="67">
        <v>2000000</v>
      </c>
      <c r="F76" s="68">
        <v>0</v>
      </c>
    </row>
    <row r="77" spans="1:6" ht="14.4" x14ac:dyDescent="0.2">
      <c r="A77" s="123"/>
      <c r="B77" s="125"/>
      <c r="C77" s="66" t="s">
        <v>370</v>
      </c>
      <c r="D77" s="67">
        <v>782000</v>
      </c>
      <c r="E77" s="67">
        <v>782000</v>
      </c>
      <c r="F77" s="68">
        <v>0</v>
      </c>
    </row>
    <row r="78" spans="1:6" ht="14.4" x14ac:dyDescent="0.2">
      <c r="A78" s="123"/>
      <c r="B78" s="125"/>
      <c r="C78" s="66" t="s">
        <v>371</v>
      </c>
      <c r="D78" s="67">
        <v>135000</v>
      </c>
      <c r="E78" s="67">
        <v>135000</v>
      </c>
      <c r="F78" s="68">
        <v>0</v>
      </c>
    </row>
    <row r="79" spans="1:6" ht="14.4" x14ac:dyDescent="0.2">
      <c r="A79" s="123"/>
      <c r="B79" s="125"/>
      <c r="C79" s="66" t="s">
        <v>372</v>
      </c>
      <c r="D79" s="67">
        <v>800000</v>
      </c>
      <c r="E79" s="67">
        <v>779430</v>
      </c>
      <c r="F79" s="68">
        <v>20570</v>
      </c>
    </row>
    <row r="80" spans="1:6" ht="14.4" x14ac:dyDescent="0.2">
      <c r="A80" s="123"/>
      <c r="B80" s="125"/>
      <c r="C80" s="66" t="s">
        <v>373</v>
      </c>
      <c r="D80" s="67">
        <v>0</v>
      </c>
      <c r="E80" s="67">
        <v>200</v>
      </c>
      <c r="F80" s="68">
        <v>-200</v>
      </c>
    </row>
    <row r="81" spans="1:6" ht="14.4" x14ac:dyDescent="0.2">
      <c r="A81" s="123"/>
      <c r="B81" s="125"/>
      <c r="C81" s="66" t="s">
        <v>374</v>
      </c>
      <c r="D81" s="67">
        <v>0</v>
      </c>
      <c r="E81" s="67">
        <v>200</v>
      </c>
      <c r="F81" s="68">
        <v>-200</v>
      </c>
    </row>
    <row r="82" spans="1:6" ht="14.4" x14ac:dyDescent="0.2">
      <c r="A82" s="123"/>
      <c r="B82" s="126"/>
      <c r="C82" s="69" t="s">
        <v>375</v>
      </c>
      <c r="D82" s="70">
        <v>381558000</v>
      </c>
      <c r="E82" s="70">
        <v>369953877</v>
      </c>
      <c r="F82" s="71">
        <v>11604123</v>
      </c>
    </row>
    <row r="83" spans="1:6" ht="14.4" x14ac:dyDescent="0.2">
      <c r="A83" s="124"/>
      <c r="B83" s="100"/>
      <c r="C83" s="69" t="s">
        <v>376</v>
      </c>
      <c r="D83" s="70">
        <v>3781000</v>
      </c>
      <c r="E83" s="70">
        <v>19450742</v>
      </c>
      <c r="F83" s="71">
        <v>-15669742</v>
      </c>
    </row>
    <row r="84" spans="1:6" ht="13.5" customHeight="1" x14ac:dyDescent="0.2">
      <c r="A84" s="123" t="s">
        <v>377</v>
      </c>
      <c r="B84" s="125" t="s">
        <v>296</v>
      </c>
      <c r="C84" s="66" t="s">
        <v>427</v>
      </c>
      <c r="D84" s="67">
        <v>19743000</v>
      </c>
      <c r="E84" s="67">
        <v>19743000</v>
      </c>
      <c r="F84" s="68">
        <v>0</v>
      </c>
    </row>
    <row r="85" spans="1:6" ht="13.5" customHeight="1" x14ac:dyDescent="0.2">
      <c r="A85" s="123" t="s">
        <v>428</v>
      </c>
      <c r="B85" s="125" t="s">
        <v>299</v>
      </c>
      <c r="C85" s="66" t="s">
        <v>429</v>
      </c>
      <c r="D85" s="67">
        <v>19743000</v>
      </c>
      <c r="E85" s="67">
        <v>19743000</v>
      </c>
      <c r="F85" s="68">
        <v>0</v>
      </c>
    </row>
    <row r="86" spans="1:6" ht="13.5" customHeight="1" x14ac:dyDescent="0.2">
      <c r="A86" s="123" t="s">
        <v>430</v>
      </c>
      <c r="B86" s="126"/>
      <c r="C86" s="69" t="s">
        <v>378</v>
      </c>
      <c r="D86" s="70">
        <v>19743000</v>
      </c>
      <c r="E86" s="70">
        <v>19743000</v>
      </c>
      <c r="F86" s="71">
        <v>0</v>
      </c>
    </row>
    <row r="87" spans="1:6" ht="13.5" customHeight="1" x14ac:dyDescent="0.2">
      <c r="A87" s="123" t="s">
        <v>379</v>
      </c>
      <c r="B87" s="125" t="s">
        <v>332</v>
      </c>
      <c r="C87" s="66" t="s">
        <v>380</v>
      </c>
      <c r="D87" s="67">
        <v>14194000</v>
      </c>
      <c r="E87" s="67">
        <v>14514224</v>
      </c>
      <c r="F87" s="68">
        <v>-320224</v>
      </c>
    </row>
    <row r="88" spans="1:6" ht="13.5" customHeight="1" x14ac:dyDescent="0.2">
      <c r="A88" s="123" t="s">
        <v>381</v>
      </c>
      <c r="B88" s="125" t="s">
        <v>334</v>
      </c>
      <c r="C88" s="66" t="s">
        <v>382</v>
      </c>
      <c r="D88" s="67">
        <v>14194000</v>
      </c>
      <c r="E88" s="67">
        <v>14514224</v>
      </c>
      <c r="F88" s="68">
        <v>-320224</v>
      </c>
    </row>
    <row r="89" spans="1:6" ht="13.5" customHeight="1" x14ac:dyDescent="0.2">
      <c r="A89" s="123" t="s">
        <v>303</v>
      </c>
      <c r="B89" s="125"/>
      <c r="C89" s="66" t="s">
        <v>383</v>
      </c>
      <c r="D89" s="67">
        <v>4483000</v>
      </c>
      <c r="E89" s="67">
        <v>4159188</v>
      </c>
      <c r="F89" s="68">
        <v>323812</v>
      </c>
    </row>
    <row r="90" spans="1:6" ht="13.5" customHeight="1" x14ac:dyDescent="0.2">
      <c r="A90" s="123" t="s">
        <v>305</v>
      </c>
      <c r="B90" s="125"/>
      <c r="C90" s="66" t="s">
        <v>384</v>
      </c>
      <c r="D90" s="67">
        <v>4483000</v>
      </c>
      <c r="E90" s="67">
        <v>4159188</v>
      </c>
      <c r="F90" s="68">
        <v>323812</v>
      </c>
    </row>
    <row r="91" spans="1:6" ht="13.5" customHeight="1" x14ac:dyDescent="0.2">
      <c r="A91" s="123" t="s">
        <v>307</v>
      </c>
      <c r="B91" s="125"/>
      <c r="C91" s="66" t="s">
        <v>385</v>
      </c>
      <c r="D91" s="67">
        <v>22295000</v>
      </c>
      <c r="E91" s="67">
        <v>22294800</v>
      </c>
      <c r="F91" s="68">
        <v>200</v>
      </c>
    </row>
    <row r="92" spans="1:6" ht="13.5" customHeight="1" x14ac:dyDescent="0.2">
      <c r="A92" s="123" t="s">
        <v>309</v>
      </c>
      <c r="B92" s="125"/>
      <c r="C92" s="66" t="s">
        <v>374</v>
      </c>
      <c r="D92" s="67">
        <v>22295000</v>
      </c>
      <c r="E92" s="67">
        <v>22294800</v>
      </c>
      <c r="F92" s="68">
        <v>200</v>
      </c>
    </row>
    <row r="93" spans="1:6" ht="13.5" customHeight="1" x14ac:dyDescent="0.2">
      <c r="A93" s="123" t="s">
        <v>311</v>
      </c>
      <c r="B93" s="126"/>
      <c r="C93" s="69" t="s">
        <v>386</v>
      </c>
      <c r="D93" s="70">
        <v>40972000</v>
      </c>
      <c r="E93" s="70">
        <v>40968212</v>
      </c>
      <c r="F93" s="71">
        <v>3788</v>
      </c>
    </row>
    <row r="94" spans="1:6" ht="14.4" x14ac:dyDescent="0.2">
      <c r="A94" s="124"/>
      <c r="B94" s="100"/>
      <c r="C94" s="69" t="s">
        <v>387</v>
      </c>
      <c r="D94" s="70">
        <v>-21229000</v>
      </c>
      <c r="E94" s="70">
        <v>-21225212</v>
      </c>
      <c r="F94" s="71">
        <v>-3788</v>
      </c>
    </row>
    <row r="95" spans="1:6" ht="13.5" customHeight="1" x14ac:dyDescent="0.2">
      <c r="A95" s="123" t="s">
        <v>388</v>
      </c>
      <c r="B95" s="125" t="s">
        <v>296</v>
      </c>
      <c r="C95" s="66" t="s">
        <v>389</v>
      </c>
      <c r="D95" s="67">
        <v>31563000</v>
      </c>
      <c r="E95" s="67">
        <v>31562595</v>
      </c>
      <c r="F95" s="68">
        <v>405</v>
      </c>
    </row>
    <row r="96" spans="1:6" ht="13.5" customHeight="1" x14ac:dyDescent="0.2">
      <c r="A96" s="123" t="s">
        <v>57</v>
      </c>
      <c r="B96" s="125" t="s">
        <v>299</v>
      </c>
      <c r="C96" s="66" t="s">
        <v>390</v>
      </c>
      <c r="D96" s="67">
        <v>20259000</v>
      </c>
      <c r="E96" s="67">
        <v>20258595</v>
      </c>
      <c r="F96" s="68">
        <v>405</v>
      </c>
    </row>
    <row r="97" spans="1:6" ht="13.5" customHeight="1" x14ac:dyDescent="0.2">
      <c r="A97" s="123" t="s">
        <v>391</v>
      </c>
      <c r="B97" s="125"/>
      <c r="C97" s="66" t="s">
        <v>392</v>
      </c>
      <c r="D97" s="67">
        <v>4752000</v>
      </c>
      <c r="E97" s="67">
        <v>4752000</v>
      </c>
      <c r="F97" s="68">
        <v>0</v>
      </c>
    </row>
    <row r="98" spans="1:6" ht="13.5" customHeight="1" x14ac:dyDescent="0.2">
      <c r="A98" s="123" t="s">
        <v>57</v>
      </c>
      <c r="B98" s="125"/>
      <c r="C98" s="66" t="s">
        <v>393</v>
      </c>
      <c r="D98" s="67">
        <v>6552000</v>
      </c>
      <c r="E98" s="67">
        <v>6552000</v>
      </c>
      <c r="F98" s="68">
        <v>0</v>
      </c>
    </row>
    <row r="99" spans="1:6" ht="13.5" customHeight="1" x14ac:dyDescent="0.2">
      <c r="A99" s="123" t="s">
        <v>55</v>
      </c>
      <c r="B99" s="125"/>
      <c r="C99" s="66" t="s">
        <v>394</v>
      </c>
      <c r="D99" s="67">
        <v>60010000</v>
      </c>
      <c r="E99" s="67">
        <v>70994442</v>
      </c>
      <c r="F99" s="68">
        <v>-10984442</v>
      </c>
    </row>
    <row r="100" spans="1:6" ht="13.5" customHeight="1" x14ac:dyDescent="0.2">
      <c r="A100" s="123" t="s">
        <v>56</v>
      </c>
      <c r="B100" s="125"/>
      <c r="C100" s="66" t="s">
        <v>395</v>
      </c>
      <c r="D100" s="67">
        <v>60010000</v>
      </c>
      <c r="E100" s="67">
        <v>70994442</v>
      </c>
      <c r="F100" s="68">
        <v>-10984442</v>
      </c>
    </row>
    <row r="101" spans="1:6" ht="13.5" customHeight="1" x14ac:dyDescent="0.2">
      <c r="A101" s="123" t="s">
        <v>303</v>
      </c>
      <c r="B101" s="125"/>
      <c r="C101" s="66" t="s">
        <v>396</v>
      </c>
      <c r="D101" s="67">
        <v>66725000</v>
      </c>
      <c r="E101" s="67">
        <v>83352152</v>
      </c>
      <c r="F101" s="68">
        <v>-16627152</v>
      </c>
    </row>
    <row r="102" spans="1:6" ht="13.5" customHeight="1" x14ac:dyDescent="0.2">
      <c r="A102" s="123" t="s">
        <v>305</v>
      </c>
      <c r="B102" s="125"/>
      <c r="C102" s="66" t="s">
        <v>397</v>
      </c>
      <c r="D102" s="67">
        <v>66725000</v>
      </c>
      <c r="E102" s="67">
        <v>83352152</v>
      </c>
      <c r="F102" s="68">
        <v>-16627152</v>
      </c>
    </row>
    <row r="103" spans="1:6" ht="13.5" customHeight="1" x14ac:dyDescent="0.2">
      <c r="A103" s="123" t="s">
        <v>307</v>
      </c>
      <c r="B103" s="125"/>
      <c r="C103" s="66" t="s">
        <v>398</v>
      </c>
      <c r="D103" s="67">
        <v>0</v>
      </c>
      <c r="E103" s="67">
        <v>1929747</v>
      </c>
      <c r="F103" s="68">
        <v>-1929747</v>
      </c>
    </row>
    <row r="104" spans="1:6" ht="13.5" customHeight="1" x14ac:dyDescent="0.2">
      <c r="A104" s="123" t="s">
        <v>309</v>
      </c>
      <c r="B104" s="125"/>
      <c r="C104" s="66" t="s">
        <v>399</v>
      </c>
      <c r="D104" s="67">
        <v>0</v>
      </c>
      <c r="E104" s="67">
        <v>1929747</v>
      </c>
      <c r="F104" s="68">
        <v>-1929747</v>
      </c>
    </row>
    <row r="105" spans="1:6" ht="13.5" customHeight="1" x14ac:dyDescent="0.2">
      <c r="A105" s="123" t="s">
        <v>311</v>
      </c>
      <c r="B105" s="125"/>
      <c r="C105" s="66" t="s">
        <v>400</v>
      </c>
      <c r="D105" s="67">
        <v>0</v>
      </c>
      <c r="E105" s="67">
        <v>649908</v>
      </c>
      <c r="F105" s="68">
        <v>-649908</v>
      </c>
    </row>
    <row r="106" spans="1:6" ht="14.4" x14ac:dyDescent="0.2">
      <c r="A106" s="123"/>
      <c r="B106" s="125"/>
      <c r="C106" s="66" t="s">
        <v>401</v>
      </c>
      <c r="D106" s="67">
        <v>0</v>
      </c>
      <c r="E106" s="67">
        <v>649908</v>
      </c>
      <c r="F106" s="68">
        <v>-649908</v>
      </c>
    </row>
    <row r="107" spans="1:6" ht="14.4" x14ac:dyDescent="0.2">
      <c r="A107" s="123"/>
      <c r="B107" s="126"/>
      <c r="C107" s="69" t="s">
        <v>402</v>
      </c>
      <c r="D107" s="70">
        <v>158298000</v>
      </c>
      <c r="E107" s="70">
        <v>188488844</v>
      </c>
      <c r="F107" s="71">
        <v>-30190844</v>
      </c>
    </row>
    <row r="108" spans="1:6" ht="13.5" customHeight="1" x14ac:dyDescent="0.2">
      <c r="A108" s="123"/>
      <c r="B108" s="125" t="s">
        <v>332</v>
      </c>
      <c r="C108" s="66" t="s">
        <v>403</v>
      </c>
      <c r="D108" s="67">
        <v>12715000</v>
      </c>
      <c r="E108" s="67">
        <v>26673064</v>
      </c>
      <c r="F108" s="68">
        <v>-13958064</v>
      </c>
    </row>
    <row r="109" spans="1:6" ht="13.5" customHeight="1" x14ac:dyDescent="0.2">
      <c r="A109" s="123"/>
      <c r="B109" s="125" t="s">
        <v>334</v>
      </c>
      <c r="C109" s="66" t="s">
        <v>404</v>
      </c>
      <c r="D109" s="67">
        <v>8590000</v>
      </c>
      <c r="E109" s="67">
        <v>8589750</v>
      </c>
      <c r="F109" s="68">
        <v>250</v>
      </c>
    </row>
    <row r="110" spans="1:6" ht="14.4" x14ac:dyDescent="0.2">
      <c r="A110" s="123"/>
      <c r="B110" s="125"/>
      <c r="C110" s="66" t="s">
        <v>405</v>
      </c>
      <c r="D110" s="67">
        <v>4125000</v>
      </c>
      <c r="E110" s="67">
        <v>12025582</v>
      </c>
      <c r="F110" s="68">
        <v>-7900582</v>
      </c>
    </row>
    <row r="111" spans="1:6" ht="14.4" x14ac:dyDescent="0.2">
      <c r="A111" s="123"/>
      <c r="B111" s="125"/>
      <c r="C111" s="66" t="s">
        <v>406</v>
      </c>
      <c r="D111" s="67">
        <v>0</v>
      </c>
      <c r="E111" s="67">
        <v>1306397</v>
      </c>
      <c r="F111" s="68">
        <v>-1306397</v>
      </c>
    </row>
    <row r="112" spans="1:6" ht="14.4" x14ac:dyDescent="0.2">
      <c r="A112" s="123"/>
      <c r="B112" s="125"/>
      <c r="C112" s="66" t="s">
        <v>407</v>
      </c>
      <c r="D112" s="67">
        <v>0</v>
      </c>
      <c r="E112" s="67">
        <v>4751335</v>
      </c>
      <c r="F112" s="68">
        <v>-4751335</v>
      </c>
    </row>
    <row r="113" spans="1:6" ht="14.4" x14ac:dyDescent="0.2">
      <c r="A113" s="123"/>
      <c r="B113" s="125"/>
      <c r="C113" s="66" t="s">
        <v>408</v>
      </c>
      <c r="D113" s="67">
        <v>60010000</v>
      </c>
      <c r="E113" s="67">
        <v>70994442</v>
      </c>
      <c r="F113" s="68">
        <v>-10984442</v>
      </c>
    </row>
    <row r="114" spans="1:6" ht="14.4" x14ac:dyDescent="0.2">
      <c r="A114" s="123"/>
      <c r="B114" s="125"/>
      <c r="C114" s="66" t="s">
        <v>409</v>
      </c>
      <c r="D114" s="67">
        <v>60010000</v>
      </c>
      <c r="E114" s="67">
        <v>70994442</v>
      </c>
      <c r="F114" s="68">
        <v>-10984442</v>
      </c>
    </row>
    <row r="115" spans="1:6" ht="14.4" x14ac:dyDescent="0.2">
      <c r="A115" s="123"/>
      <c r="B115" s="125"/>
      <c r="C115" s="66" t="s">
        <v>410</v>
      </c>
      <c r="D115" s="67">
        <v>66725000</v>
      </c>
      <c r="E115" s="67">
        <v>83352152</v>
      </c>
      <c r="F115" s="68">
        <v>-16627152</v>
      </c>
    </row>
    <row r="116" spans="1:6" ht="14.4" x14ac:dyDescent="0.2">
      <c r="A116" s="123"/>
      <c r="B116" s="125"/>
      <c r="C116" s="66" t="s">
        <v>411</v>
      </c>
      <c r="D116" s="67">
        <v>66725000</v>
      </c>
      <c r="E116" s="67">
        <v>83352152</v>
      </c>
      <c r="F116" s="68">
        <v>-16627152</v>
      </c>
    </row>
    <row r="117" spans="1:6" ht="14.4" x14ac:dyDescent="0.2">
      <c r="A117" s="123"/>
      <c r="B117" s="125"/>
      <c r="C117" s="66" t="s">
        <v>412</v>
      </c>
      <c r="D117" s="67">
        <v>0</v>
      </c>
      <c r="E117" s="67">
        <v>1929747</v>
      </c>
      <c r="F117" s="68">
        <v>-1929747</v>
      </c>
    </row>
    <row r="118" spans="1:6" ht="14.4" x14ac:dyDescent="0.2">
      <c r="A118" s="123"/>
      <c r="B118" s="125"/>
      <c r="C118" s="66" t="s">
        <v>413</v>
      </c>
      <c r="D118" s="67">
        <v>0</v>
      </c>
      <c r="E118" s="67">
        <v>1929747</v>
      </c>
      <c r="F118" s="68">
        <v>-1929747</v>
      </c>
    </row>
    <row r="119" spans="1:6" ht="14.4" x14ac:dyDescent="0.2">
      <c r="A119" s="123"/>
      <c r="B119" s="125"/>
      <c r="C119" s="66" t="s">
        <v>414</v>
      </c>
      <c r="D119" s="67">
        <v>0</v>
      </c>
      <c r="E119" s="67">
        <v>961932</v>
      </c>
      <c r="F119" s="68">
        <v>-961932</v>
      </c>
    </row>
    <row r="120" spans="1:6" ht="14.4" x14ac:dyDescent="0.2">
      <c r="A120" s="123"/>
      <c r="B120" s="125"/>
      <c r="C120" s="66" t="s">
        <v>374</v>
      </c>
      <c r="D120" s="67">
        <v>0</v>
      </c>
      <c r="E120" s="67">
        <v>961932</v>
      </c>
      <c r="F120" s="68">
        <v>-961932</v>
      </c>
    </row>
    <row r="121" spans="1:6" ht="14.4" x14ac:dyDescent="0.2">
      <c r="A121" s="123"/>
      <c r="B121" s="126"/>
      <c r="C121" s="69" t="s">
        <v>415</v>
      </c>
      <c r="D121" s="70">
        <v>139450000</v>
      </c>
      <c r="E121" s="70">
        <v>183911337</v>
      </c>
      <c r="F121" s="71">
        <v>-44461337</v>
      </c>
    </row>
    <row r="122" spans="1:6" ht="14.4" x14ac:dyDescent="0.2">
      <c r="A122" s="124"/>
      <c r="B122" s="100"/>
      <c r="C122" s="69" t="s">
        <v>416</v>
      </c>
      <c r="D122" s="70">
        <v>18848000</v>
      </c>
      <c r="E122" s="70">
        <v>4577507</v>
      </c>
      <c r="F122" s="71">
        <v>14270493</v>
      </c>
    </row>
    <row r="123" spans="1:6" ht="14.4" x14ac:dyDescent="0.2">
      <c r="A123" s="101"/>
      <c r="B123" s="102"/>
      <c r="C123" s="72" t="s">
        <v>417</v>
      </c>
      <c r="D123" s="73">
        <v>3500000</v>
      </c>
      <c r="E123" s="103" t="s">
        <v>418</v>
      </c>
      <c r="F123" s="74">
        <v>1400000</v>
      </c>
    </row>
    <row r="124" spans="1:6" ht="14.4" x14ac:dyDescent="0.2">
      <c r="A124" s="104"/>
      <c r="B124" s="100"/>
      <c r="C124" s="69"/>
      <c r="D124" s="70">
        <v>-2100000</v>
      </c>
      <c r="E124" s="70"/>
      <c r="F124" s="71"/>
    </row>
    <row r="125" spans="1:6" ht="14.4" x14ac:dyDescent="0.2">
      <c r="A125" s="104"/>
      <c r="B125" s="100"/>
      <c r="C125" s="69" t="s">
        <v>419</v>
      </c>
      <c r="D125" s="70">
        <v>0</v>
      </c>
      <c r="E125" s="70">
        <v>2803037</v>
      </c>
      <c r="F125" s="71">
        <v>-2803037</v>
      </c>
    </row>
    <row r="126" spans="1:6" ht="14.4" x14ac:dyDescent="0.2">
      <c r="A126" s="100"/>
      <c r="B126" s="100"/>
      <c r="C126" s="105"/>
      <c r="D126" s="106"/>
      <c r="E126" s="106"/>
      <c r="F126" s="106"/>
    </row>
    <row r="127" spans="1:6" ht="14.4" x14ac:dyDescent="0.2">
      <c r="A127" s="104"/>
      <c r="B127" s="100"/>
      <c r="C127" s="69" t="s">
        <v>420</v>
      </c>
      <c r="D127" s="70">
        <v>130412000</v>
      </c>
      <c r="E127" s="70">
        <v>131421715</v>
      </c>
      <c r="F127" s="71">
        <v>-1009715</v>
      </c>
    </row>
    <row r="128" spans="1:6" ht="14.4" x14ac:dyDescent="0.2">
      <c r="A128" s="104"/>
      <c r="B128" s="100"/>
      <c r="C128" s="69" t="s">
        <v>421</v>
      </c>
      <c r="D128" s="70">
        <v>130412000</v>
      </c>
      <c r="E128" s="70">
        <v>134224752</v>
      </c>
      <c r="F128" s="71">
        <v>-3812752</v>
      </c>
    </row>
    <row r="129" spans="3:4" x14ac:dyDescent="0.2">
      <c r="C129" s="95" t="s">
        <v>422</v>
      </c>
      <c r="D129" s="96" t="s">
        <v>423</v>
      </c>
    </row>
  </sheetData>
  <mergeCells count="12">
    <mergeCell ref="A95:A122"/>
    <mergeCell ref="B95:B107"/>
    <mergeCell ref="B108:B121"/>
    <mergeCell ref="A4:F4"/>
    <mergeCell ref="A5:F5"/>
    <mergeCell ref="A7:C7"/>
    <mergeCell ref="A8:A83"/>
    <mergeCell ref="B8:B36"/>
    <mergeCell ref="B37:B82"/>
    <mergeCell ref="A84:A94"/>
    <mergeCell ref="B84:B86"/>
    <mergeCell ref="B87:B93"/>
  </mergeCells>
  <phoneticPr fontId="4"/>
  <pageMargins left="0.98425196850393704" right="0.98425196850393704" top="0.78740157480314998" bottom="0.78740157480314998" header="0.3" footer="0.3"/>
  <pageSetup paperSize="9" scale="66" orientation="portrait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0"/>
  <sheetViews>
    <sheetView tabSelected="1" view="pageBreakPreview" topLeftCell="A97" zoomScale="60" zoomScaleNormal="100" workbookViewId="0">
      <selection activeCell="B11" sqref="B11"/>
    </sheetView>
  </sheetViews>
  <sheetFormatPr defaultColWidth="9" defaultRowHeight="13.2" x14ac:dyDescent="0.2"/>
  <cols>
    <col min="1" max="1" width="28.109375" style="35" customWidth="1"/>
    <col min="2" max="2" width="19.88671875" style="35" bestFit="1" customWidth="1"/>
    <col min="3" max="4" width="19.88671875" style="35" customWidth="1"/>
    <col min="5" max="16384" width="9" style="35"/>
  </cols>
  <sheetData>
    <row r="1" spans="1:4" x14ac:dyDescent="0.2">
      <c r="A1" s="35" t="s">
        <v>58</v>
      </c>
      <c r="D1" s="36"/>
    </row>
    <row r="3" spans="1:4" x14ac:dyDescent="0.2">
      <c r="D3" s="36"/>
    </row>
    <row r="4" spans="1:4" s="37" customFormat="1" ht="25.8" x14ac:dyDescent="0.2">
      <c r="A4" s="135" t="s">
        <v>424</v>
      </c>
      <c r="B4" s="136"/>
      <c r="C4" s="136"/>
      <c r="D4" s="136"/>
    </row>
    <row r="5" spans="1:4" x14ac:dyDescent="0.2">
      <c r="A5" s="137" t="s">
        <v>59</v>
      </c>
      <c r="B5" s="138"/>
      <c r="C5" s="138"/>
      <c r="D5" s="138"/>
    </row>
    <row r="6" spans="1:4" x14ac:dyDescent="0.2">
      <c r="B6" s="36" t="s">
        <v>1</v>
      </c>
      <c r="D6" s="36" t="s">
        <v>53</v>
      </c>
    </row>
    <row r="7" spans="1:4" ht="14.25" customHeight="1" x14ac:dyDescent="0.2">
      <c r="A7" s="139" t="s">
        <v>63</v>
      </c>
      <c r="B7" s="140"/>
      <c r="C7" s="140"/>
      <c r="D7" s="141"/>
    </row>
    <row r="8" spans="1:4" ht="13.5" customHeight="1" x14ac:dyDescent="0.2">
      <c r="A8" s="142"/>
      <c r="B8" s="143"/>
      <c r="C8" s="143"/>
      <c r="D8" s="144"/>
    </row>
    <row r="9" spans="1:4" ht="14.4" x14ac:dyDescent="0.2">
      <c r="A9" s="45"/>
      <c r="B9" s="46" t="s">
        <v>60</v>
      </c>
      <c r="C9" s="47" t="s">
        <v>61</v>
      </c>
      <c r="D9" s="48" t="s">
        <v>62</v>
      </c>
    </row>
    <row r="10" spans="1:4" ht="14.4" x14ac:dyDescent="0.2">
      <c r="A10" s="52" t="s">
        <v>64</v>
      </c>
      <c r="B10" s="53"/>
      <c r="C10" s="53"/>
      <c r="D10" s="54"/>
    </row>
    <row r="11" spans="1:4" ht="14.4" x14ac:dyDescent="0.2">
      <c r="A11" s="49"/>
      <c r="B11" s="50">
        <v>208479279</v>
      </c>
      <c r="C11" s="50">
        <v>166873691</v>
      </c>
      <c r="D11" s="51">
        <v>41605588</v>
      </c>
    </row>
    <row r="12" spans="1:4" ht="14.4" x14ac:dyDescent="0.2">
      <c r="A12" s="52" t="s">
        <v>65</v>
      </c>
      <c r="B12" s="53"/>
      <c r="C12" s="53"/>
      <c r="D12" s="54"/>
    </row>
    <row r="13" spans="1:4" ht="14.4" x14ac:dyDescent="0.2">
      <c r="A13" s="49"/>
      <c r="B13" s="50">
        <v>157873064</v>
      </c>
      <c r="C13" s="50">
        <v>120052975</v>
      </c>
      <c r="D13" s="51">
        <v>37820089</v>
      </c>
    </row>
    <row r="14" spans="1:4" ht="14.4" x14ac:dyDescent="0.2">
      <c r="A14" s="52" t="s">
        <v>66</v>
      </c>
      <c r="B14" s="53"/>
      <c r="C14" s="53"/>
      <c r="D14" s="54"/>
    </row>
    <row r="15" spans="1:4" ht="14.4" x14ac:dyDescent="0.2">
      <c r="A15" s="55"/>
      <c r="B15" s="56">
        <v>26786364</v>
      </c>
      <c r="C15" s="56">
        <v>28370146</v>
      </c>
      <c r="D15" s="57">
        <v>-1583782</v>
      </c>
    </row>
    <row r="16" spans="1:4" ht="14.4" x14ac:dyDescent="0.2">
      <c r="A16" s="52" t="s">
        <v>67</v>
      </c>
      <c r="B16" s="53"/>
      <c r="C16" s="53"/>
      <c r="D16" s="54"/>
    </row>
    <row r="17" spans="1:4" ht="14.4" x14ac:dyDescent="0.2">
      <c r="A17" s="55"/>
      <c r="B17" s="56">
        <v>6552000</v>
      </c>
      <c r="C17" s="56">
        <v>4725993</v>
      </c>
      <c r="D17" s="57">
        <v>1826007</v>
      </c>
    </row>
    <row r="18" spans="1:4" ht="14.4" x14ac:dyDescent="0.2">
      <c r="A18" s="52" t="s">
        <v>68</v>
      </c>
      <c r="B18" s="53"/>
      <c r="C18" s="53"/>
      <c r="D18" s="54"/>
    </row>
    <row r="19" spans="1:4" ht="14.4" x14ac:dyDescent="0.2">
      <c r="A19" s="55"/>
      <c r="B19" s="56">
        <v>4000000</v>
      </c>
      <c r="C19" s="56">
        <v>0</v>
      </c>
      <c r="D19" s="57">
        <v>4000000</v>
      </c>
    </row>
    <row r="20" spans="1:4" ht="14.4" x14ac:dyDescent="0.2">
      <c r="A20" s="52" t="s">
        <v>69</v>
      </c>
      <c r="B20" s="53"/>
      <c r="C20" s="53"/>
      <c r="D20" s="54"/>
    </row>
    <row r="21" spans="1:4" ht="14.4" x14ac:dyDescent="0.2">
      <c r="A21" s="55"/>
      <c r="B21" s="56">
        <v>8516</v>
      </c>
      <c r="C21" s="56">
        <v>18500</v>
      </c>
      <c r="D21" s="57">
        <v>-9984</v>
      </c>
    </row>
    <row r="22" spans="1:4" ht="14.4" x14ac:dyDescent="0.2">
      <c r="A22" s="52" t="s">
        <v>70</v>
      </c>
      <c r="B22" s="53"/>
      <c r="C22" s="53"/>
      <c r="D22" s="54"/>
    </row>
    <row r="23" spans="1:4" ht="14.4" x14ac:dyDescent="0.2">
      <c r="A23" s="55"/>
      <c r="B23" s="56">
        <v>11897380</v>
      </c>
      <c r="C23" s="56">
        <v>12098816</v>
      </c>
      <c r="D23" s="57">
        <v>-201436</v>
      </c>
    </row>
    <row r="24" spans="1:4" ht="14.4" x14ac:dyDescent="0.2">
      <c r="A24" s="52" t="s">
        <v>71</v>
      </c>
      <c r="B24" s="53"/>
      <c r="C24" s="53"/>
      <c r="D24" s="54"/>
    </row>
    <row r="25" spans="1:4" ht="14.4" x14ac:dyDescent="0.2">
      <c r="A25" s="55"/>
      <c r="B25" s="56">
        <v>895321</v>
      </c>
      <c r="C25" s="56">
        <v>832621</v>
      </c>
      <c r="D25" s="57">
        <v>62700</v>
      </c>
    </row>
    <row r="26" spans="1:4" ht="14.4" x14ac:dyDescent="0.2">
      <c r="A26" s="52" t="s">
        <v>72</v>
      </c>
      <c r="B26" s="53"/>
      <c r="C26" s="53"/>
      <c r="D26" s="54"/>
    </row>
    <row r="27" spans="1:4" ht="14.4" x14ac:dyDescent="0.2">
      <c r="A27" s="49"/>
      <c r="B27" s="50">
        <v>466634</v>
      </c>
      <c r="C27" s="50">
        <v>774640</v>
      </c>
      <c r="D27" s="51">
        <v>-308006</v>
      </c>
    </row>
    <row r="28" spans="1:4" ht="14.4" x14ac:dyDescent="0.2">
      <c r="A28" s="52" t="s">
        <v>73</v>
      </c>
      <c r="B28" s="53"/>
      <c r="C28" s="53"/>
      <c r="D28" s="54"/>
    </row>
    <row r="29" spans="1:4" ht="14.4" x14ac:dyDescent="0.2">
      <c r="A29" s="49"/>
      <c r="B29" s="50">
        <v>802467908</v>
      </c>
      <c r="C29" s="50">
        <v>814695897</v>
      </c>
      <c r="D29" s="51">
        <v>-12227989</v>
      </c>
    </row>
    <row r="30" spans="1:4" ht="14.4" x14ac:dyDescent="0.2">
      <c r="A30" s="52" t="s">
        <v>74</v>
      </c>
      <c r="B30" s="53"/>
      <c r="C30" s="53"/>
      <c r="D30" s="54"/>
    </row>
    <row r="31" spans="1:4" ht="14.4" x14ac:dyDescent="0.2">
      <c r="A31" s="49"/>
      <c r="B31" s="50">
        <v>640094824</v>
      </c>
      <c r="C31" s="50">
        <v>651691092</v>
      </c>
      <c r="D31" s="51">
        <v>-11596268</v>
      </c>
    </row>
    <row r="32" spans="1:4" ht="14.4" x14ac:dyDescent="0.2">
      <c r="A32" s="52" t="s">
        <v>75</v>
      </c>
      <c r="B32" s="53"/>
      <c r="C32" s="53"/>
      <c r="D32" s="54"/>
    </row>
    <row r="33" spans="1:4" ht="14.4" x14ac:dyDescent="0.2">
      <c r="A33" s="55"/>
      <c r="B33" s="56">
        <v>444543125</v>
      </c>
      <c r="C33" s="56">
        <v>444543125</v>
      </c>
      <c r="D33" s="57">
        <v>0</v>
      </c>
    </row>
    <row r="34" spans="1:4" ht="14.4" x14ac:dyDescent="0.2">
      <c r="A34" s="52" t="s">
        <v>76</v>
      </c>
      <c r="B34" s="53"/>
      <c r="C34" s="53"/>
      <c r="D34" s="54"/>
    </row>
    <row r="35" spans="1:4" ht="14.4" x14ac:dyDescent="0.2">
      <c r="A35" s="55"/>
      <c r="B35" s="56">
        <v>194551699</v>
      </c>
      <c r="C35" s="56">
        <v>206147967</v>
      </c>
      <c r="D35" s="57">
        <v>-11596268</v>
      </c>
    </row>
    <row r="36" spans="1:4" ht="14.4" x14ac:dyDescent="0.2">
      <c r="A36" s="52" t="s">
        <v>77</v>
      </c>
      <c r="B36" s="53"/>
      <c r="C36" s="53"/>
      <c r="D36" s="54"/>
    </row>
    <row r="37" spans="1:4" ht="14.4" x14ac:dyDescent="0.2">
      <c r="A37" s="49"/>
      <c r="B37" s="50">
        <v>1000000</v>
      </c>
      <c r="C37" s="50">
        <v>1000000</v>
      </c>
      <c r="D37" s="51">
        <v>0</v>
      </c>
    </row>
    <row r="38" spans="1:4" ht="14.4" x14ac:dyDescent="0.2">
      <c r="A38" s="52" t="s">
        <v>78</v>
      </c>
      <c r="B38" s="53"/>
      <c r="C38" s="53"/>
      <c r="D38" s="54"/>
    </row>
    <row r="39" spans="1:4" ht="14.4" x14ac:dyDescent="0.2">
      <c r="A39" s="49" t="s">
        <v>73</v>
      </c>
      <c r="B39" s="50">
        <v>162373084</v>
      </c>
      <c r="C39" s="50">
        <v>163004805</v>
      </c>
      <c r="D39" s="51">
        <v>-631721</v>
      </c>
    </row>
    <row r="40" spans="1:4" ht="14.4" x14ac:dyDescent="0.2">
      <c r="A40" s="52" t="s">
        <v>79</v>
      </c>
      <c r="B40" s="53"/>
      <c r="C40" s="53"/>
      <c r="D40" s="54"/>
    </row>
    <row r="41" spans="1:4" ht="14.4" x14ac:dyDescent="0.2">
      <c r="A41" s="55"/>
      <c r="B41" s="56">
        <v>3437158</v>
      </c>
      <c r="C41" s="56">
        <v>4253431</v>
      </c>
      <c r="D41" s="57">
        <v>-816273</v>
      </c>
    </row>
    <row r="42" spans="1:4" ht="14.4" x14ac:dyDescent="0.2">
      <c r="A42" s="52" t="s">
        <v>80</v>
      </c>
      <c r="B42" s="53"/>
      <c r="C42" s="53"/>
      <c r="D42" s="54"/>
    </row>
    <row r="43" spans="1:4" ht="14.4" x14ac:dyDescent="0.2">
      <c r="A43" s="55"/>
      <c r="B43" s="56">
        <v>2307425</v>
      </c>
      <c r="C43" s="56">
        <v>3142000</v>
      </c>
      <c r="D43" s="57">
        <v>-834575</v>
      </c>
    </row>
    <row r="44" spans="1:4" ht="14.4" x14ac:dyDescent="0.2">
      <c r="A44" s="52" t="s">
        <v>81</v>
      </c>
      <c r="B44" s="53"/>
      <c r="C44" s="53"/>
      <c r="D44" s="54"/>
    </row>
    <row r="45" spans="1:4" ht="14.4" x14ac:dyDescent="0.2">
      <c r="A45" s="55"/>
      <c r="B45" s="56">
        <v>807734</v>
      </c>
      <c r="C45" s="56">
        <v>1110634</v>
      </c>
      <c r="D45" s="57">
        <v>-302900</v>
      </c>
    </row>
    <row r="46" spans="1:4" ht="14.4" x14ac:dyDescent="0.2">
      <c r="A46" s="52" t="s">
        <v>82</v>
      </c>
      <c r="B46" s="53"/>
      <c r="C46" s="53"/>
      <c r="D46" s="54"/>
    </row>
    <row r="47" spans="1:4" ht="14.4" x14ac:dyDescent="0.2">
      <c r="A47" s="55"/>
      <c r="B47" s="56">
        <v>19004601</v>
      </c>
      <c r="C47" s="56">
        <v>8633856</v>
      </c>
      <c r="D47" s="57">
        <v>10370745</v>
      </c>
    </row>
    <row r="48" spans="1:4" ht="14.4" x14ac:dyDescent="0.2">
      <c r="A48" s="52" t="s">
        <v>83</v>
      </c>
      <c r="B48" s="53"/>
      <c r="C48" s="53"/>
      <c r="D48" s="54"/>
    </row>
    <row r="49" spans="1:4" ht="14.4" x14ac:dyDescent="0.2">
      <c r="A49" s="55"/>
      <c r="B49" s="56">
        <v>407485</v>
      </c>
      <c r="C49" s="56">
        <v>4566672</v>
      </c>
      <c r="D49" s="57">
        <v>-4159187</v>
      </c>
    </row>
    <row r="50" spans="1:4" ht="14.4" x14ac:dyDescent="0.2">
      <c r="A50" s="52" t="s">
        <v>84</v>
      </c>
      <c r="B50" s="53"/>
      <c r="C50" s="53"/>
      <c r="D50" s="54"/>
    </row>
    <row r="51" spans="1:4" ht="14.4" x14ac:dyDescent="0.2">
      <c r="A51" s="55"/>
      <c r="B51" s="56">
        <v>77280</v>
      </c>
      <c r="C51" s="56">
        <v>77280</v>
      </c>
      <c r="D51" s="57">
        <v>0</v>
      </c>
    </row>
    <row r="52" spans="1:4" ht="14.4" x14ac:dyDescent="0.2">
      <c r="A52" s="52" t="s">
        <v>85</v>
      </c>
      <c r="B52" s="53"/>
      <c r="C52" s="53"/>
      <c r="D52" s="54"/>
    </row>
    <row r="53" spans="1:4" ht="14.4" x14ac:dyDescent="0.2">
      <c r="A53" s="55"/>
      <c r="B53" s="56">
        <v>1</v>
      </c>
      <c r="C53" s="56">
        <v>1</v>
      </c>
      <c r="D53" s="57">
        <v>0</v>
      </c>
    </row>
    <row r="54" spans="1:4" ht="14.4" x14ac:dyDescent="0.2">
      <c r="A54" s="52" t="s">
        <v>86</v>
      </c>
      <c r="B54" s="53"/>
      <c r="C54" s="53"/>
      <c r="D54" s="54"/>
    </row>
    <row r="55" spans="1:4" ht="14.4" x14ac:dyDescent="0.2">
      <c r="A55" s="55"/>
      <c r="B55" s="56">
        <v>20000000</v>
      </c>
      <c r="C55" s="56">
        <v>11410250</v>
      </c>
      <c r="D55" s="57">
        <v>8589750</v>
      </c>
    </row>
    <row r="56" spans="1:4" ht="14.4" x14ac:dyDescent="0.2">
      <c r="A56" s="52" t="s">
        <v>87</v>
      </c>
      <c r="B56" s="53"/>
      <c r="C56" s="53"/>
      <c r="D56" s="54"/>
    </row>
    <row r="57" spans="1:4" ht="14.4" x14ac:dyDescent="0.2">
      <c r="A57" s="55"/>
      <c r="B57" s="56">
        <v>50783400</v>
      </c>
      <c r="C57" s="56">
        <v>59016413</v>
      </c>
      <c r="D57" s="57">
        <v>-8233013</v>
      </c>
    </row>
    <row r="58" spans="1:4" ht="14.4" x14ac:dyDescent="0.2">
      <c r="A58" s="52" t="s">
        <v>88</v>
      </c>
      <c r="B58" s="53"/>
      <c r="C58" s="53"/>
      <c r="D58" s="54"/>
    </row>
    <row r="59" spans="1:4" ht="14.4" x14ac:dyDescent="0.2">
      <c r="A59" s="55" t="s">
        <v>89</v>
      </c>
      <c r="B59" s="56">
        <v>30000000</v>
      </c>
      <c r="C59" s="56">
        <v>28693603</v>
      </c>
      <c r="D59" s="57">
        <v>1306397</v>
      </c>
    </row>
    <row r="60" spans="1:4" ht="14.4" x14ac:dyDescent="0.2">
      <c r="A60" s="52" t="s">
        <v>90</v>
      </c>
      <c r="B60" s="53"/>
      <c r="C60" s="53"/>
      <c r="D60" s="54"/>
    </row>
    <row r="61" spans="1:4" ht="14.4" x14ac:dyDescent="0.2">
      <c r="A61" s="55" t="s">
        <v>91</v>
      </c>
      <c r="B61" s="56">
        <v>30000000</v>
      </c>
      <c r="C61" s="56">
        <v>30000665</v>
      </c>
      <c r="D61" s="57">
        <v>-665</v>
      </c>
    </row>
    <row r="62" spans="1:4" ht="14.4" x14ac:dyDescent="0.2">
      <c r="A62" s="52" t="s">
        <v>92</v>
      </c>
      <c r="B62" s="53"/>
      <c r="C62" s="53"/>
      <c r="D62" s="54"/>
    </row>
    <row r="63" spans="1:4" ht="14.4" x14ac:dyDescent="0.2">
      <c r="A63" s="55" t="s">
        <v>93</v>
      </c>
      <c r="B63" s="56">
        <v>5448000</v>
      </c>
      <c r="C63" s="56">
        <v>12000000</v>
      </c>
      <c r="D63" s="57">
        <v>-6552000</v>
      </c>
    </row>
    <row r="64" spans="1:4" ht="14.4" x14ac:dyDescent="0.2">
      <c r="A64" s="52" t="s">
        <v>94</v>
      </c>
      <c r="B64" s="53"/>
      <c r="C64" s="53"/>
      <c r="D64" s="54"/>
    </row>
    <row r="65" spans="1:4" ht="14.4" x14ac:dyDescent="0.2">
      <c r="A65" s="49"/>
      <c r="B65" s="50">
        <v>100000</v>
      </c>
      <c r="C65" s="50">
        <v>100000</v>
      </c>
      <c r="D65" s="51">
        <v>0</v>
      </c>
    </row>
    <row r="66" spans="1:4" ht="14.4" x14ac:dyDescent="0.2">
      <c r="A66" s="58" t="s">
        <v>95</v>
      </c>
      <c r="B66" s="53"/>
      <c r="C66" s="53"/>
      <c r="D66" s="54"/>
    </row>
    <row r="67" spans="1:4" ht="14.4" x14ac:dyDescent="0.2">
      <c r="A67" s="60"/>
      <c r="B67" s="61">
        <v>1010947187</v>
      </c>
      <c r="C67" s="61">
        <v>981569588</v>
      </c>
      <c r="D67" s="62">
        <v>29377599</v>
      </c>
    </row>
    <row r="68" spans="1:4" ht="14.25" customHeight="1" x14ac:dyDescent="0.2">
      <c r="A68" s="139" t="s">
        <v>96</v>
      </c>
      <c r="B68" s="140"/>
      <c r="C68" s="140"/>
      <c r="D68" s="141"/>
    </row>
    <row r="69" spans="1:4" x14ac:dyDescent="0.2">
      <c r="A69" s="142"/>
      <c r="B69" s="143"/>
      <c r="C69" s="143"/>
      <c r="D69" s="144"/>
    </row>
    <row r="70" spans="1:4" ht="14.4" x14ac:dyDescent="0.2">
      <c r="A70" s="45"/>
      <c r="B70" s="46" t="s">
        <v>60</v>
      </c>
      <c r="C70" s="47" t="s">
        <v>61</v>
      </c>
      <c r="D70" s="48" t="s">
        <v>62</v>
      </c>
    </row>
    <row r="71" spans="1:4" ht="14.4" x14ac:dyDescent="0.2">
      <c r="A71" s="52" t="s">
        <v>97</v>
      </c>
      <c r="B71" s="53"/>
      <c r="C71" s="53"/>
      <c r="D71" s="54"/>
    </row>
    <row r="72" spans="1:4" ht="14.4" x14ac:dyDescent="0.2">
      <c r="A72" s="49"/>
      <c r="B72" s="50">
        <v>74211310</v>
      </c>
      <c r="C72" s="50">
        <v>38037539</v>
      </c>
      <c r="D72" s="51">
        <v>36173771</v>
      </c>
    </row>
    <row r="73" spans="1:4" ht="14.4" x14ac:dyDescent="0.2">
      <c r="A73" s="52" t="s">
        <v>98</v>
      </c>
      <c r="B73" s="53"/>
      <c r="C73" s="53"/>
      <c r="D73" s="54"/>
    </row>
    <row r="74" spans="1:4" ht="14.4" x14ac:dyDescent="0.2">
      <c r="A74" s="55"/>
      <c r="B74" s="56">
        <v>31993017</v>
      </c>
      <c r="C74" s="56">
        <v>20847399</v>
      </c>
      <c r="D74" s="57">
        <v>11145618</v>
      </c>
    </row>
    <row r="75" spans="1:4" ht="14.4" x14ac:dyDescent="0.2">
      <c r="A75" s="52" t="s">
        <v>99</v>
      </c>
      <c r="B75" s="53"/>
      <c r="C75" s="53"/>
      <c r="D75" s="54"/>
    </row>
    <row r="76" spans="1:4" ht="14.4" x14ac:dyDescent="0.2">
      <c r="A76" s="55" t="s">
        <v>100</v>
      </c>
      <c r="B76" s="56">
        <v>26671765</v>
      </c>
      <c r="C76" s="56">
        <v>0</v>
      </c>
      <c r="D76" s="57">
        <v>26671765</v>
      </c>
    </row>
    <row r="77" spans="1:4" ht="14.4" x14ac:dyDescent="0.2">
      <c r="A77" s="52" t="s">
        <v>101</v>
      </c>
      <c r="B77" s="53"/>
      <c r="C77" s="53"/>
      <c r="D77" s="54"/>
    </row>
    <row r="78" spans="1:4" ht="14.4" x14ac:dyDescent="0.2">
      <c r="A78" s="55" t="s">
        <v>102</v>
      </c>
      <c r="B78" s="56">
        <v>407484</v>
      </c>
      <c r="C78" s="56">
        <v>3456000</v>
      </c>
      <c r="D78" s="57">
        <v>-3048516</v>
      </c>
    </row>
    <row r="79" spans="1:4" ht="14.4" x14ac:dyDescent="0.2">
      <c r="A79" s="52" t="s">
        <v>103</v>
      </c>
      <c r="B79" s="53"/>
      <c r="C79" s="53"/>
      <c r="D79" s="54"/>
    </row>
    <row r="80" spans="1:4" ht="14.4" x14ac:dyDescent="0.2">
      <c r="A80" s="55"/>
      <c r="B80" s="56">
        <v>442152</v>
      </c>
      <c r="C80" s="56">
        <v>1010028</v>
      </c>
      <c r="D80" s="57">
        <v>-567876</v>
      </c>
    </row>
    <row r="81" spans="1:4" ht="14.4" x14ac:dyDescent="0.2">
      <c r="A81" s="52" t="s">
        <v>104</v>
      </c>
      <c r="B81" s="53"/>
      <c r="C81" s="53"/>
      <c r="D81" s="54"/>
    </row>
    <row r="82" spans="1:4" ht="14.4" x14ac:dyDescent="0.2">
      <c r="A82" s="55"/>
      <c r="B82" s="56">
        <v>196535</v>
      </c>
      <c r="C82" s="56">
        <v>132335</v>
      </c>
      <c r="D82" s="57">
        <v>64200</v>
      </c>
    </row>
    <row r="83" spans="1:4" ht="14.4" x14ac:dyDescent="0.2">
      <c r="A83" s="52" t="s">
        <v>105</v>
      </c>
      <c r="B83" s="53"/>
      <c r="C83" s="53"/>
      <c r="D83" s="54"/>
    </row>
    <row r="84" spans="1:4" ht="14.4" x14ac:dyDescent="0.2">
      <c r="A84" s="55"/>
      <c r="B84" s="56">
        <v>619382</v>
      </c>
      <c r="C84" s="56">
        <v>530777</v>
      </c>
      <c r="D84" s="57">
        <v>88605</v>
      </c>
    </row>
    <row r="85" spans="1:4" ht="14.4" x14ac:dyDescent="0.2">
      <c r="A85" s="52" t="s">
        <v>106</v>
      </c>
      <c r="B85" s="53"/>
      <c r="C85" s="53"/>
      <c r="D85" s="54"/>
    </row>
    <row r="86" spans="1:4" ht="14.4" x14ac:dyDescent="0.2">
      <c r="A86" s="55"/>
      <c r="B86" s="56">
        <v>1538975</v>
      </c>
      <c r="C86" s="56">
        <v>0</v>
      </c>
      <c r="D86" s="57">
        <v>1538975</v>
      </c>
    </row>
    <row r="87" spans="1:4" ht="14.4" x14ac:dyDescent="0.2">
      <c r="A87" s="52" t="s">
        <v>107</v>
      </c>
      <c r="B87" s="53"/>
      <c r="C87" s="53"/>
      <c r="D87" s="54"/>
    </row>
    <row r="88" spans="1:4" ht="14.4" x14ac:dyDescent="0.2">
      <c r="A88" s="49"/>
      <c r="B88" s="50">
        <v>12342000</v>
      </c>
      <c r="C88" s="50">
        <v>12061000</v>
      </c>
      <c r="D88" s="51">
        <v>281000</v>
      </c>
    </row>
    <row r="89" spans="1:4" ht="14.4" x14ac:dyDescent="0.2">
      <c r="A89" s="52" t="s">
        <v>108</v>
      </c>
      <c r="B89" s="53"/>
      <c r="C89" s="53"/>
      <c r="D89" s="54"/>
    </row>
    <row r="90" spans="1:4" ht="14.4" x14ac:dyDescent="0.2">
      <c r="A90" s="49"/>
      <c r="B90" s="50">
        <v>50783400</v>
      </c>
      <c r="C90" s="50">
        <v>60127085</v>
      </c>
      <c r="D90" s="51">
        <v>-9343685</v>
      </c>
    </row>
    <row r="91" spans="1:4" ht="14.4" x14ac:dyDescent="0.2">
      <c r="A91" s="52" t="s">
        <v>102</v>
      </c>
      <c r="B91" s="53"/>
      <c r="C91" s="53"/>
      <c r="D91" s="54"/>
    </row>
    <row r="92" spans="1:4" ht="14.4" x14ac:dyDescent="0.2">
      <c r="A92" s="55"/>
      <c r="B92" s="56">
        <v>0</v>
      </c>
      <c r="C92" s="56">
        <v>1110672</v>
      </c>
      <c r="D92" s="57">
        <v>-1110672</v>
      </c>
    </row>
    <row r="93" spans="1:4" ht="14.4" x14ac:dyDescent="0.2">
      <c r="A93" s="52" t="s">
        <v>109</v>
      </c>
      <c r="B93" s="53"/>
      <c r="C93" s="53"/>
      <c r="D93" s="54"/>
    </row>
    <row r="94" spans="1:4" ht="14.4" x14ac:dyDescent="0.2">
      <c r="A94" s="49" t="s">
        <v>110</v>
      </c>
      <c r="B94" s="50">
        <v>50783400</v>
      </c>
      <c r="C94" s="50">
        <v>59016413</v>
      </c>
      <c r="D94" s="51">
        <v>-8233013</v>
      </c>
    </row>
    <row r="95" spans="1:4" ht="14.4" x14ac:dyDescent="0.2">
      <c r="A95" s="58" t="s">
        <v>111</v>
      </c>
      <c r="B95" s="53"/>
      <c r="C95" s="53"/>
      <c r="D95" s="54"/>
    </row>
    <row r="96" spans="1:4" ht="14.4" x14ac:dyDescent="0.2">
      <c r="A96" s="60"/>
      <c r="B96" s="61">
        <v>124994710</v>
      </c>
      <c r="C96" s="61">
        <v>98164624</v>
      </c>
      <c r="D96" s="62">
        <v>26830086</v>
      </c>
    </row>
    <row r="97" spans="1:4" ht="14.25" customHeight="1" x14ac:dyDescent="0.2">
      <c r="A97" s="139" t="s">
        <v>112</v>
      </c>
      <c r="B97" s="140"/>
      <c r="C97" s="140"/>
      <c r="D97" s="141"/>
    </row>
    <row r="98" spans="1:4" x14ac:dyDescent="0.2">
      <c r="A98" s="142"/>
      <c r="B98" s="143"/>
      <c r="C98" s="143"/>
      <c r="D98" s="144"/>
    </row>
    <row r="99" spans="1:4" ht="14.4" x14ac:dyDescent="0.2">
      <c r="A99" s="52" t="s">
        <v>113</v>
      </c>
      <c r="B99" s="53"/>
      <c r="C99" s="53"/>
      <c r="D99" s="54"/>
    </row>
    <row r="100" spans="1:4" ht="14.4" x14ac:dyDescent="0.2">
      <c r="A100" s="49"/>
      <c r="B100" s="50">
        <v>570933183</v>
      </c>
      <c r="C100" s="50">
        <v>570933183</v>
      </c>
      <c r="D100" s="51">
        <v>0</v>
      </c>
    </row>
    <row r="101" spans="1:4" ht="14.4" x14ac:dyDescent="0.2">
      <c r="A101" s="52" t="s">
        <v>114</v>
      </c>
      <c r="B101" s="53"/>
      <c r="C101" s="53"/>
      <c r="D101" s="54"/>
    </row>
    <row r="102" spans="1:4" ht="14.4" x14ac:dyDescent="0.2">
      <c r="A102" s="55"/>
      <c r="B102" s="56">
        <v>518303590</v>
      </c>
      <c r="C102" s="56">
        <v>517303590</v>
      </c>
      <c r="D102" s="57">
        <v>1000000</v>
      </c>
    </row>
    <row r="103" spans="1:4" ht="14.4" x14ac:dyDescent="0.2">
      <c r="A103" s="52" t="s">
        <v>115</v>
      </c>
      <c r="B103" s="53"/>
      <c r="C103" s="53"/>
      <c r="D103" s="54"/>
    </row>
    <row r="104" spans="1:4" ht="14.4" x14ac:dyDescent="0.2">
      <c r="A104" s="55"/>
      <c r="B104" s="56">
        <v>15000000</v>
      </c>
      <c r="C104" s="56">
        <v>15000000</v>
      </c>
      <c r="D104" s="57">
        <v>0</v>
      </c>
    </row>
    <row r="105" spans="1:4" ht="14.4" x14ac:dyDescent="0.2">
      <c r="A105" s="52" t="s">
        <v>116</v>
      </c>
      <c r="B105" s="53"/>
      <c r="C105" s="53"/>
      <c r="D105" s="54"/>
    </row>
    <row r="106" spans="1:4" ht="14.4" x14ac:dyDescent="0.2">
      <c r="A106" s="49"/>
      <c r="B106" s="50">
        <v>37629593</v>
      </c>
      <c r="C106" s="50">
        <v>38629593</v>
      </c>
      <c r="D106" s="51">
        <v>-1000000</v>
      </c>
    </row>
    <row r="107" spans="1:4" ht="14.4" x14ac:dyDescent="0.2">
      <c r="A107" s="52" t="s">
        <v>117</v>
      </c>
      <c r="B107" s="53"/>
      <c r="C107" s="53"/>
      <c r="D107" s="54"/>
    </row>
    <row r="108" spans="1:4" ht="14.4" x14ac:dyDescent="0.2">
      <c r="A108" s="49" t="s">
        <v>118</v>
      </c>
      <c r="B108" s="50">
        <v>43167039</v>
      </c>
      <c r="C108" s="50">
        <v>43347318</v>
      </c>
      <c r="D108" s="51">
        <v>-180279</v>
      </c>
    </row>
    <row r="109" spans="1:4" ht="14.4" x14ac:dyDescent="0.2">
      <c r="A109" s="52" t="s">
        <v>119</v>
      </c>
      <c r="B109" s="53"/>
      <c r="C109" s="53"/>
      <c r="D109" s="54"/>
    </row>
    <row r="110" spans="1:4" ht="14.4" x14ac:dyDescent="0.2">
      <c r="A110" s="49" t="s">
        <v>120</v>
      </c>
      <c r="B110" s="50">
        <v>43167039</v>
      </c>
      <c r="C110" s="50">
        <v>43347318</v>
      </c>
      <c r="D110" s="51">
        <v>-180279</v>
      </c>
    </row>
    <row r="111" spans="1:4" ht="14.4" x14ac:dyDescent="0.2">
      <c r="A111" s="52" t="s">
        <v>78</v>
      </c>
      <c r="B111" s="53"/>
      <c r="C111" s="53"/>
      <c r="D111" s="54"/>
    </row>
    <row r="112" spans="1:4" ht="14.4" x14ac:dyDescent="0.2">
      <c r="A112" s="49" t="s">
        <v>121</v>
      </c>
      <c r="B112" s="50">
        <v>85448000</v>
      </c>
      <c r="C112" s="50">
        <v>82104518</v>
      </c>
      <c r="D112" s="51">
        <v>3343482</v>
      </c>
    </row>
    <row r="113" spans="1:4" ht="14.4" x14ac:dyDescent="0.2">
      <c r="A113" s="52" t="s">
        <v>122</v>
      </c>
      <c r="B113" s="53"/>
      <c r="C113" s="53"/>
      <c r="D113" s="54"/>
    </row>
    <row r="114" spans="1:4" ht="14.4" x14ac:dyDescent="0.2">
      <c r="A114" s="55"/>
      <c r="B114" s="56">
        <v>20000000</v>
      </c>
      <c r="C114" s="56">
        <v>11410250</v>
      </c>
      <c r="D114" s="57">
        <v>8589750</v>
      </c>
    </row>
    <row r="115" spans="1:4" ht="14.4" x14ac:dyDescent="0.2">
      <c r="A115" s="52" t="s">
        <v>88</v>
      </c>
      <c r="B115" s="53"/>
      <c r="C115" s="53"/>
      <c r="D115" s="54"/>
    </row>
    <row r="116" spans="1:4" ht="14.4" x14ac:dyDescent="0.2">
      <c r="A116" s="55" t="s">
        <v>123</v>
      </c>
      <c r="B116" s="56">
        <v>30000000</v>
      </c>
      <c r="C116" s="56">
        <v>28693603</v>
      </c>
      <c r="D116" s="57">
        <v>1306397</v>
      </c>
    </row>
    <row r="117" spans="1:4" ht="14.4" x14ac:dyDescent="0.2">
      <c r="A117" s="52" t="s">
        <v>124</v>
      </c>
      <c r="B117" s="53"/>
      <c r="C117" s="53"/>
      <c r="D117" s="54"/>
    </row>
    <row r="118" spans="1:4" ht="14.4" x14ac:dyDescent="0.2">
      <c r="A118" s="55"/>
      <c r="B118" s="56">
        <v>30000000</v>
      </c>
      <c r="C118" s="56">
        <v>30000665</v>
      </c>
      <c r="D118" s="57">
        <v>-665</v>
      </c>
    </row>
    <row r="119" spans="1:4" ht="14.4" x14ac:dyDescent="0.2">
      <c r="A119" s="52" t="s">
        <v>92</v>
      </c>
      <c r="B119" s="53"/>
      <c r="C119" s="53"/>
      <c r="D119" s="54"/>
    </row>
    <row r="120" spans="1:4" ht="14.4" x14ac:dyDescent="0.2">
      <c r="A120" s="49" t="s">
        <v>125</v>
      </c>
      <c r="B120" s="50">
        <v>5448000</v>
      </c>
      <c r="C120" s="50">
        <v>12000000</v>
      </c>
      <c r="D120" s="51">
        <v>-6552000</v>
      </c>
    </row>
    <row r="121" spans="1:4" ht="14.4" x14ac:dyDescent="0.2">
      <c r="A121" s="52" t="s">
        <v>126</v>
      </c>
      <c r="B121" s="53"/>
      <c r="C121" s="53"/>
      <c r="D121" s="54"/>
    </row>
    <row r="122" spans="1:4" ht="14.4" x14ac:dyDescent="0.2">
      <c r="A122" s="49" t="s">
        <v>127</v>
      </c>
      <c r="B122" s="50">
        <v>186404255</v>
      </c>
      <c r="C122" s="50">
        <v>187019945</v>
      </c>
      <c r="D122" s="51">
        <v>-615690</v>
      </c>
    </row>
    <row r="123" spans="1:4" ht="14.4" x14ac:dyDescent="0.2">
      <c r="A123" s="52" t="s">
        <v>128</v>
      </c>
      <c r="B123" s="53"/>
      <c r="C123" s="53"/>
      <c r="D123" s="54"/>
    </row>
    <row r="124" spans="1:4" ht="14.4" x14ac:dyDescent="0.2">
      <c r="A124" s="49" t="s">
        <v>129</v>
      </c>
      <c r="B124" s="50">
        <v>186404255</v>
      </c>
      <c r="C124" s="50">
        <v>187019945</v>
      </c>
      <c r="D124" s="51">
        <v>-615690</v>
      </c>
    </row>
    <row r="125" spans="1:4" ht="14.4" x14ac:dyDescent="0.2">
      <c r="A125" s="52" t="s">
        <v>130</v>
      </c>
      <c r="B125" s="53"/>
      <c r="C125" s="53"/>
      <c r="D125" s="54"/>
    </row>
    <row r="126" spans="1:4" ht="14.4" x14ac:dyDescent="0.2">
      <c r="A126" s="49" t="s">
        <v>131</v>
      </c>
      <c r="B126" s="50">
        <v>2727792</v>
      </c>
      <c r="C126" s="50">
        <v>-18429894</v>
      </c>
      <c r="D126" s="51">
        <v>21157686</v>
      </c>
    </row>
    <row r="127" spans="1:4" ht="14.4" x14ac:dyDescent="0.2">
      <c r="A127" s="58" t="s">
        <v>132</v>
      </c>
      <c r="B127" s="53"/>
      <c r="C127" s="53"/>
      <c r="D127" s="54"/>
    </row>
    <row r="128" spans="1:4" ht="14.4" x14ac:dyDescent="0.2">
      <c r="A128" s="59"/>
      <c r="B128" s="50">
        <v>885952477</v>
      </c>
      <c r="C128" s="50">
        <v>883404964</v>
      </c>
      <c r="D128" s="51">
        <v>2547513</v>
      </c>
    </row>
    <row r="129" spans="1:4" ht="14.4" x14ac:dyDescent="0.2">
      <c r="A129" s="58" t="s">
        <v>133</v>
      </c>
      <c r="B129" s="53"/>
      <c r="C129" s="53"/>
      <c r="D129" s="54"/>
    </row>
    <row r="130" spans="1:4" ht="14.4" x14ac:dyDescent="0.2">
      <c r="A130" s="60" t="s">
        <v>132</v>
      </c>
      <c r="B130" s="61">
        <v>1010947187</v>
      </c>
      <c r="C130" s="61">
        <v>981569588</v>
      </c>
      <c r="D130" s="62">
        <v>29377599</v>
      </c>
    </row>
  </sheetData>
  <mergeCells count="5">
    <mergeCell ref="A4:D4"/>
    <mergeCell ref="A5:D5"/>
    <mergeCell ref="A7:D8"/>
    <mergeCell ref="A68:D69"/>
    <mergeCell ref="A97:D98"/>
  </mergeCells>
  <phoneticPr fontId="4"/>
  <printOptions horizontalCentered="1"/>
  <pageMargins left="0.25" right="0.25" top="0.75" bottom="0.75" header="0.3" footer="0.3"/>
  <pageSetup paperSize="9" scale="81" orientation="portrait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5"/>
  <sheetViews>
    <sheetView tabSelected="1" view="pageBreakPreview" topLeftCell="A19" zoomScale="60" zoomScaleNormal="100" workbookViewId="0">
      <selection activeCell="B11" sqref="B11"/>
    </sheetView>
  </sheetViews>
  <sheetFormatPr defaultColWidth="9" defaultRowHeight="13.2" x14ac:dyDescent="0.2"/>
  <cols>
    <col min="1" max="2" width="4.6640625" style="33" customWidth="1"/>
    <col min="3" max="3" width="47.6640625" style="33" customWidth="1"/>
    <col min="4" max="6" width="18.6640625" style="33" customWidth="1"/>
    <col min="7" max="16384" width="9" style="33"/>
  </cols>
  <sheetData>
    <row r="1" spans="1:6" x14ac:dyDescent="0.2">
      <c r="A1" s="33" t="s">
        <v>51</v>
      </c>
      <c r="F1" s="34"/>
    </row>
    <row r="3" spans="1:6" x14ac:dyDescent="0.2">
      <c r="F3" s="34"/>
    </row>
    <row r="4" spans="1:6" ht="25.8" x14ac:dyDescent="0.2">
      <c r="A4" s="127" t="s">
        <v>134</v>
      </c>
      <c r="B4" s="128"/>
      <c r="C4" s="128"/>
      <c r="D4" s="128"/>
      <c r="E4" s="128"/>
      <c r="F4" s="128"/>
    </row>
    <row r="5" spans="1:6" x14ac:dyDescent="0.2">
      <c r="A5" s="129" t="s">
        <v>52</v>
      </c>
      <c r="B5" s="130"/>
      <c r="C5" s="130"/>
      <c r="D5" s="130"/>
      <c r="E5" s="130"/>
      <c r="F5" s="130"/>
    </row>
    <row r="6" spans="1:6" x14ac:dyDescent="0.2">
      <c r="C6" s="34" t="s">
        <v>1</v>
      </c>
      <c r="F6" s="34" t="s">
        <v>53</v>
      </c>
    </row>
    <row r="7" spans="1:6" ht="14.4" x14ac:dyDescent="0.2">
      <c r="A7" s="149" t="s">
        <v>54</v>
      </c>
      <c r="B7" s="150"/>
      <c r="C7" s="150"/>
      <c r="D7" s="41" t="s">
        <v>135</v>
      </c>
      <c r="E7" s="42" t="s">
        <v>136</v>
      </c>
      <c r="F7" s="43" t="s">
        <v>137</v>
      </c>
    </row>
    <row r="8" spans="1:6" ht="14.4" x14ac:dyDescent="0.2">
      <c r="A8" s="151" t="s">
        <v>138</v>
      </c>
      <c r="B8" s="152" t="s">
        <v>139</v>
      </c>
      <c r="C8" s="63" t="s">
        <v>140</v>
      </c>
      <c r="D8" s="64">
        <v>5865000</v>
      </c>
      <c r="E8" s="64">
        <v>5910000</v>
      </c>
      <c r="F8" s="65">
        <v>-45000</v>
      </c>
    </row>
    <row r="9" spans="1:6" ht="14.4" x14ac:dyDescent="0.2">
      <c r="A9" s="145" t="s">
        <v>141</v>
      </c>
      <c r="B9" s="147" t="s">
        <v>142</v>
      </c>
      <c r="C9" s="66" t="s">
        <v>143</v>
      </c>
      <c r="D9" s="67">
        <v>37110138</v>
      </c>
      <c r="E9" s="67">
        <v>8220112</v>
      </c>
      <c r="F9" s="68">
        <v>28890026</v>
      </c>
    </row>
    <row r="10" spans="1:6" ht="14.4" x14ac:dyDescent="0.2">
      <c r="A10" s="145" t="s">
        <v>144</v>
      </c>
      <c r="B10" s="147"/>
      <c r="C10" s="66" t="s">
        <v>145</v>
      </c>
      <c r="D10" s="67">
        <v>112591429</v>
      </c>
      <c r="E10" s="67">
        <v>114490521</v>
      </c>
      <c r="F10" s="68">
        <v>-1899092</v>
      </c>
    </row>
    <row r="11" spans="1:6" ht="14.4" x14ac:dyDescent="0.2">
      <c r="A11" s="145" t="s">
        <v>146</v>
      </c>
      <c r="B11" s="147"/>
      <c r="C11" s="66" t="s">
        <v>147</v>
      </c>
      <c r="D11" s="67">
        <v>53276527</v>
      </c>
      <c r="E11" s="67">
        <v>46453278</v>
      </c>
      <c r="F11" s="68">
        <v>6823249</v>
      </c>
    </row>
    <row r="12" spans="1:6" ht="14.4" x14ac:dyDescent="0.2">
      <c r="A12" s="145" t="s">
        <v>55</v>
      </c>
      <c r="B12" s="147"/>
      <c r="C12" s="66" t="s">
        <v>148</v>
      </c>
      <c r="D12" s="67">
        <v>164554695</v>
      </c>
      <c r="E12" s="67">
        <v>167826242</v>
      </c>
      <c r="F12" s="68">
        <v>-3271547</v>
      </c>
    </row>
    <row r="13" spans="1:6" ht="14.4" x14ac:dyDescent="0.2">
      <c r="A13" s="145" t="s">
        <v>56</v>
      </c>
      <c r="B13" s="147"/>
      <c r="C13" s="66" t="s">
        <v>149</v>
      </c>
      <c r="D13" s="67">
        <v>15242319</v>
      </c>
      <c r="E13" s="67">
        <v>17579249</v>
      </c>
      <c r="F13" s="68">
        <v>-2336930</v>
      </c>
    </row>
    <row r="14" spans="1:6" ht="14.4" x14ac:dyDescent="0.2">
      <c r="A14" s="145" t="s">
        <v>150</v>
      </c>
      <c r="B14" s="148"/>
      <c r="C14" s="69" t="s">
        <v>151</v>
      </c>
      <c r="D14" s="70">
        <v>388640108</v>
      </c>
      <c r="E14" s="70">
        <v>360479402</v>
      </c>
      <c r="F14" s="71">
        <v>28160706</v>
      </c>
    </row>
    <row r="15" spans="1:6" ht="14.4" x14ac:dyDescent="0.2">
      <c r="A15" s="145" t="s">
        <v>152</v>
      </c>
      <c r="B15" s="147" t="s">
        <v>153</v>
      </c>
      <c r="C15" s="66" t="s">
        <v>154</v>
      </c>
      <c r="D15" s="67">
        <v>204759371</v>
      </c>
      <c r="E15" s="67">
        <v>189934755</v>
      </c>
      <c r="F15" s="68">
        <v>14824616</v>
      </c>
    </row>
    <row r="16" spans="1:6" ht="14.4" x14ac:dyDescent="0.2">
      <c r="A16" s="145" t="s">
        <v>57</v>
      </c>
      <c r="B16" s="147" t="s">
        <v>155</v>
      </c>
      <c r="C16" s="66" t="s">
        <v>156</v>
      </c>
      <c r="D16" s="67">
        <v>115138421</v>
      </c>
      <c r="E16" s="67">
        <v>126930991</v>
      </c>
      <c r="F16" s="68">
        <v>-11792570</v>
      </c>
    </row>
    <row r="17" spans="1:6" ht="14.4" x14ac:dyDescent="0.2">
      <c r="A17" s="145" t="s">
        <v>157</v>
      </c>
      <c r="B17" s="147"/>
      <c r="C17" s="66" t="s">
        <v>158</v>
      </c>
      <c r="D17" s="67">
        <v>58657978</v>
      </c>
      <c r="E17" s="67">
        <v>36074494</v>
      </c>
      <c r="F17" s="68">
        <v>22583484</v>
      </c>
    </row>
    <row r="18" spans="1:6" ht="14.4" x14ac:dyDescent="0.2">
      <c r="A18" s="145"/>
      <c r="B18" s="147"/>
      <c r="C18" s="66" t="s">
        <v>159</v>
      </c>
      <c r="D18" s="67">
        <v>6196430</v>
      </c>
      <c r="E18" s="67">
        <v>9338249</v>
      </c>
      <c r="F18" s="68">
        <v>-3141819</v>
      </c>
    </row>
    <row r="19" spans="1:6" ht="14.4" x14ac:dyDescent="0.2">
      <c r="A19" s="145"/>
      <c r="B19" s="147"/>
      <c r="C19" s="66" t="s">
        <v>160</v>
      </c>
      <c r="D19" s="67">
        <v>21852682</v>
      </c>
      <c r="E19" s="67">
        <v>20456969</v>
      </c>
      <c r="F19" s="68">
        <v>1395713</v>
      </c>
    </row>
    <row r="20" spans="1:6" ht="14.4" x14ac:dyDescent="0.2">
      <c r="A20" s="145"/>
      <c r="B20" s="147"/>
      <c r="C20" s="66" t="s">
        <v>161</v>
      </c>
      <c r="D20" s="67">
        <v>-4180279</v>
      </c>
      <c r="E20" s="67">
        <v>-3349445</v>
      </c>
      <c r="F20" s="68">
        <v>-830834</v>
      </c>
    </row>
    <row r="21" spans="1:6" ht="14.4" x14ac:dyDescent="0.2">
      <c r="A21" s="145"/>
      <c r="B21" s="148"/>
      <c r="C21" s="69" t="s">
        <v>162</v>
      </c>
      <c r="D21" s="70">
        <v>402424603</v>
      </c>
      <c r="E21" s="70">
        <v>379386013</v>
      </c>
      <c r="F21" s="71">
        <v>23038590</v>
      </c>
    </row>
    <row r="22" spans="1:6" ht="14.4" x14ac:dyDescent="0.2">
      <c r="A22" s="146"/>
      <c r="B22" s="44"/>
      <c r="C22" s="69" t="s">
        <v>163</v>
      </c>
      <c r="D22" s="70">
        <v>-13784495</v>
      </c>
      <c r="E22" s="70">
        <v>-18906611</v>
      </c>
      <c r="F22" s="71">
        <v>5122116</v>
      </c>
    </row>
    <row r="23" spans="1:6" ht="14.4" x14ac:dyDescent="0.2">
      <c r="A23" s="145" t="s">
        <v>164</v>
      </c>
      <c r="B23" s="147" t="s">
        <v>139</v>
      </c>
      <c r="C23" s="66" t="s">
        <v>165</v>
      </c>
      <c r="D23" s="67">
        <v>2045</v>
      </c>
      <c r="E23" s="67">
        <v>412</v>
      </c>
      <c r="F23" s="68">
        <v>1633</v>
      </c>
    </row>
    <row r="24" spans="1:6" ht="14.4" x14ac:dyDescent="0.2">
      <c r="A24" s="145" t="s">
        <v>141</v>
      </c>
      <c r="B24" s="147" t="s">
        <v>142</v>
      </c>
      <c r="C24" s="66" t="s">
        <v>166</v>
      </c>
      <c r="D24" s="67">
        <v>762466</v>
      </c>
      <c r="E24" s="67">
        <v>239304</v>
      </c>
      <c r="F24" s="68">
        <v>523162</v>
      </c>
    </row>
    <row r="25" spans="1:6" ht="14.4" x14ac:dyDescent="0.2">
      <c r="A25" s="145" t="s">
        <v>144</v>
      </c>
      <c r="B25" s="148"/>
      <c r="C25" s="69" t="s">
        <v>167</v>
      </c>
      <c r="D25" s="70">
        <v>764511</v>
      </c>
      <c r="E25" s="70">
        <v>239716</v>
      </c>
      <c r="F25" s="71">
        <v>524795</v>
      </c>
    </row>
    <row r="26" spans="1:6" ht="14.4" x14ac:dyDescent="0.2">
      <c r="A26" s="145" t="s">
        <v>146</v>
      </c>
      <c r="B26" s="147" t="s">
        <v>153</v>
      </c>
      <c r="C26" s="66" t="s">
        <v>168</v>
      </c>
      <c r="D26" s="67">
        <v>200</v>
      </c>
      <c r="E26" s="67">
        <v>0</v>
      </c>
      <c r="F26" s="68">
        <v>200</v>
      </c>
    </row>
    <row r="27" spans="1:6" ht="14.4" x14ac:dyDescent="0.2">
      <c r="A27" s="145" t="s">
        <v>55</v>
      </c>
      <c r="B27" s="147" t="s">
        <v>155</v>
      </c>
      <c r="C27" s="72"/>
      <c r="D27" s="73"/>
      <c r="E27" s="73"/>
      <c r="F27" s="74"/>
    </row>
    <row r="28" spans="1:6" ht="14.4" x14ac:dyDescent="0.2">
      <c r="A28" s="145" t="s">
        <v>56</v>
      </c>
      <c r="B28" s="147"/>
      <c r="C28" s="72"/>
      <c r="D28" s="73"/>
      <c r="E28" s="73"/>
      <c r="F28" s="74"/>
    </row>
    <row r="29" spans="1:6" ht="14.4" x14ac:dyDescent="0.2">
      <c r="A29" s="145" t="s">
        <v>169</v>
      </c>
      <c r="B29" s="147"/>
      <c r="C29" s="72"/>
      <c r="D29" s="73"/>
      <c r="E29" s="73"/>
      <c r="F29" s="74"/>
    </row>
    <row r="30" spans="1:6" ht="14.4" x14ac:dyDescent="0.2">
      <c r="A30" s="145" t="s">
        <v>150</v>
      </c>
      <c r="B30" s="147"/>
      <c r="C30" s="72"/>
      <c r="D30" s="73"/>
      <c r="E30" s="73"/>
      <c r="F30" s="74"/>
    </row>
    <row r="31" spans="1:6" ht="14.4" x14ac:dyDescent="0.2">
      <c r="A31" s="145" t="s">
        <v>152</v>
      </c>
      <c r="B31" s="147"/>
      <c r="C31" s="66"/>
      <c r="D31" s="67"/>
      <c r="E31" s="67"/>
      <c r="F31" s="68"/>
    </row>
    <row r="32" spans="1:6" ht="14.4" x14ac:dyDescent="0.2">
      <c r="A32" s="145" t="s">
        <v>57</v>
      </c>
      <c r="B32" s="148"/>
      <c r="C32" s="69" t="s">
        <v>170</v>
      </c>
      <c r="D32" s="70">
        <v>200</v>
      </c>
      <c r="E32" s="70">
        <v>0</v>
      </c>
      <c r="F32" s="71">
        <v>200</v>
      </c>
    </row>
    <row r="33" spans="1:6" ht="14.4" x14ac:dyDescent="0.2">
      <c r="A33" s="146" t="s">
        <v>157</v>
      </c>
      <c r="B33" s="44"/>
      <c r="C33" s="69" t="s">
        <v>171</v>
      </c>
      <c r="D33" s="70">
        <v>764311</v>
      </c>
      <c r="E33" s="70">
        <v>239716</v>
      </c>
      <c r="F33" s="71">
        <v>524595</v>
      </c>
    </row>
    <row r="34" spans="1:6" ht="14.4" x14ac:dyDescent="0.2">
      <c r="A34" s="75"/>
      <c r="B34" s="44"/>
      <c r="C34" s="69" t="s">
        <v>172</v>
      </c>
      <c r="D34" s="70">
        <v>-13020184</v>
      </c>
      <c r="E34" s="70">
        <v>-18666895</v>
      </c>
      <c r="F34" s="71">
        <v>5646711</v>
      </c>
    </row>
    <row r="35" spans="1:6" ht="14.4" x14ac:dyDescent="0.2">
      <c r="A35" s="145" t="s">
        <v>173</v>
      </c>
      <c r="B35" s="147" t="s">
        <v>139</v>
      </c>
      <c r="C35" s="66" t="s">
        <v>174</v>
      </c>
      <c r="D35" s="67">
        <v>19743000</v>
      </c>
      <c r="E35" s="67">
        <v>1110000</v>
      </c>
      <c r="F35" s="68">
        <v>18633000</v>
      </c>
    </row>
    <row r="36" spans="1:6" ht="14.4" x14ac:dyDescent="0.2">
      <c r="A36" s="145" t="s">
        <v>175</v>
      </c>
      <c r="B36" s="147" t="s">
        <v>142</v>
      </c>
      <c r="C36" s="66" t="s">
        <v>176</v>
      </c>
      <c r="D36" s="67">
        <v>0</v>
      </c>
      <c r="E36" s="67">
        <v>237000</v>
      </c>
      <c r="F36" s="68">
        <v>-237000</v>
      </c>
    </row>
    <row r="37" spans="1:6" ht="14.4" x14ac:dyDescent="0.2">
      <c r="A37" s="145" t="s">
        <v>150</v>
      </c>
      <c r="B37" s="147"/>
      <c r="C37" s="66" t="s">
        <v>177</v>
      </c>
      <c r="D37" s="67">
        <v>70994442</v>
      </c>
      <c r="E37" s="67">
        <v>36196402</v>
      </c>
      <c r="F37" s="68">
        <v>34798040</v>
      </c>
    </row>
    <row r="38" spans="1:6" ht="14.4" x14ac:dyDescent="0.2">
      <c r="A38" s="145" t="s">
        <v>152</v>
      </c>
      <c r="B38" s="147"/>
      <c r="C38" s="66" t="s">
        <v>178</v>
      </c>
      <c r="D38" s="67">
        <v>83352152</v>
      </c>
      <c r="E38" s="67">
        <v>59456734</v>
      </c>
      <c r="F38" s="68">
        <v>23895418</v>
      </c>
    </row>
    <row r="39" spans="1:6" ht="14.4" x14ac:dyDescent="0.2">
      <c r="A39" s="145" t="s">
        <v>57</v>
      </c>
      <c r="B39" s="147"/>
      <c r="C39" s="66" t="s">
        <v>179</v>
      </c>
      <c r="D39" s="67">
        <v>1929747</v>
      </c>
      <c r="E39" s="67">
        <v>919088</v>
      </c>
      <c r="F39" s="68">
        <v>1010659</v>
      </c>
    </row>
    <row r="40" spans="1:6" ht="14.4" x14ac:dyDescent="0.2">
      <c r="A40" s="145" t="s">
        <v>157</v>
      </c>
      <c r="B40" s="147"/>
      <c r="C40" s="66" t="s">
        <v>180</v>
      </c>
      <c r="D40" s="67">
        <v>966908</v>
      </c>
      <c r="E40" s="67">
        <v>0</v>
      </c>
      <c r="F40" s="68">
        <v>966908</v>
      </c>
    </row>
    <row r="41" spans="1:6" ht="14.4" x14ac:dyDescent="0.2">
      <c r="A41" s="145"/>
      <c r="B41" s="148"/>
      <c r="C41" s="69" t="s">
        <v>181</v>
      </c>
      <c r="D41" s="70">
        <v>176986249</v>
      </c>
      <c r="E41" s="70">
        <v>97919224</v>
      </c>
      <c r="F41" s="71">
        <v>79067025</v>
      </c>
    </row>
    <row r="42" spans="1:6" ht="14.4" x14ac:dyDescent="0.2">
      <c r="A42" s="145"/>
      <c r="B42" s="147" t="s">
        <v>153</v>
      </c>
      <c r="C42" s="66" t="s">
        <v>182</v>
      </c>
      <c r="D42" s="67">
        <v>0</v>
      </c>
      <c r="E42" s="67">
        <v>-1</v>
      </c>
      <c r="F42" s="68">
        <v>1</v>
      </c>
    </row>
    <row r="43" spans="1:6" ht="14.4" x14ac:dyDescent="0.2">
      <c r="A43" s="145"/>
      <c r="B43" s="147" t="s">
        <v>155</v>
      </c>
      <c r="C43" s="66" t="s">
        <v>183</v>
      </c>
      <c r="D43" s="67">
        <v>4000000</v>
      </c>
      <c r="E43" s="67">
        <v>1110000</v>
      </c>
      <c r="F43" s="68">
        <v>2890000</v>
      </c>
    </row>
    <row r="44" spans="1:6" ht="14.4" x14ac:dyDescent="0.2">
      <c r="A44" s="145"/>
      <c r="B44" s="147"/>
      <c r="C44" s="66" t="s">
        <v>184</v>
      </c>
      <c r="D44" s="67">
        <v>70994442</v>
      </c>
      <c r="E44" s="67">
        <v>36196402</v>
      </c>
      <c r="F44" s="68">
        <v>34798040</v>
      </c>
    </row>
    <row r="45" spans="1:6" ht="14.4" x14ac:dyDescent="0.2">
      <c r="A45" s="145"/>
      <c r="B45" s="147"/>
      <c r="C45" s="66" t="s">
        <v>185</v>
      </c>
      <c r="D45" s="67">
        <v>83352152</v>
      </c>
      <c r="E45" s="67">
        <v>59456734</v>
      </c>
      <c r="F45" s="68">
        <v>23895418</v>
      </c>
    </row>
    <row r="46" spans="1:6" ht="14.4" x14ac:dyDescent="0.2">
      <c r="A46" s="145"/>
      <c r="B46" s="147"/>
      <c r="C46" s="66" t="s">
        <v>186</v>
      </c>
      <c r="D46" s="67">
        <v>1929747</v>
      </c>
      <c r="E46" s="67">
        <v>919088</v>
      </c>
      <c r="F46" s="68">
        <v>1010659</v>
      </c>
    </row>
    <row r="47" spans="1:6" ht="14.4" x14ac:dyDescent="0.2">
      <c r="A47" s="145"/>
      <c r="B47" s="147"/>
      <c r="C47" s="66" t="s">
        <v>187</v>
      </c>
      <c r="D47" s="67">
        <v>961932</v>
      </c>
      <c r="E47" s="67">
        <v>0</v>
      </c>
      <c r="F47" s="68">
        <v>961932</v>
      </c>
    </row>
    <row r="48" spans="1:6" ht="14.4" x14ac:dyDescent="0.2">
      <c r="A48" s="145"/>
      <c r="B48" s="148"/>
      <c r="C48" s="69" t="s">
        <v>188</v>
      </c>
      <c r="D48" s="70">
        <v>161238273</v>
      </c>
      <c r="E48" s="70">
        <v>97682223</v>
      </c>
      <c r="F48" s="71">
        <v>63556050</v>
      </c>
    </row>
    <row r="49" spans="1:6" ht="14.4" x14ac:dyDescent="0.2">
      <c r="A49" s="146"/>
      <c r="B49" s="44"/>
      <c r="C49" s="69" t="s">
        <v>189</v>
      </c>
      <c r="D49" s="70">
        <v>15747976</v>
      </c>
      <c r="E49" s="70">
        <v>237001</v>
      </c>
      <c r="F49" s="71">
        <v>15510975</v>
      </c>
    </row>
    <row r="50" spans="1:6" ht="14.4" x14ac:dyDescent="0.2">
      <c r="A50" s="75"/>
      <c r="B50" s="44"/>
      <c r="C50" s="69" t="s">
        <v>190</v>
      </c>
      <c r="D50" s="70">
        <v>2727792</v>
      </c>
      <c r="E50" s="70">
        <v>-18429894</v>
      </c>
      <c r="F50" s="71">
        <v>21157686</v>
      </c>
    </row>
    <row r="51" spans="1:6" ht="14.4" x14ac:dyDescent="0.2">
      <c r="A51" s="145" t="s">
        <v>191</v>
      </c>
      <c r="B51" s="76"/>
      <c r="C51" s="66" t="s">
        <v>192</v>
      </c>
      <c r="D51" s="67">
        <v>187019945</v>
      </c>
      <c r="E51" s="67">
        <v>200723846</v>
      </c>
      <c r="F51" s="68">
        <v>-13703901</v>
      </c>
    </row>
    <row r="52" spans="1:6" ht="14.4" x14ac:dyDescent="0.2">
      <c r="A52" s="145" t="s">
        <v>193</v>
      </c>
      <c r="B52" s="76"/>
      <c r="C52" s="66" t="s">
        <v>194</v>
      </c>
      <c r="D52" s="67">
        <v>189747737</v>
      </c>
      <c r="E52" s="67">
        <v>182293952</v>
      </c>
      <c r="F52" s="68">
        <v>7453785</v>
      </c>
    </row>
    <row r="53" spans="1:6" ht="14.4" x14ac:dyDescent="0.2">
      <c r="A53" s="145" t="s">
        <v>55</v>
      </c>
      <c r="B53" s="76"/>
      <c r="C53" s="66" t="s">
        <v>195</v>
      </c>
      <c r="D53" s="67">
        <v>0</v>
      </c>
      <c r="E53" s="67">
        <v>0</v>
      </c>
      <c r="F53" s="68">
        <v>0</v>
      </c>
    </row>
    <row r="54" spans="1:6" ht="14.4" x14ac:dyDescent="0.2">
      <c r="A54" s="145" t="s">
        <v>56</v>
      </c>
      <c r="B54" s="76"/>
      <c r="C54" s="66" t="s">
        <v>196</v>
      </c>
      <c r="D54" s="67">
        <v>11304000</v>
      </c>
      <c r="E54" s="67">
        <v>4725993</v>
      </c>
      <c r="F54" s="68">
        <v>6578007</v>
      </c>
    </row>
    <row r="55" spans="1:6" ht="14.4" x14ac:dyDescent="0.2">
      <c r="A55" s="145" t="s">
        <v>150</v>
      </c>
      <c r="B55" s="76"/>
      <c r="C55" s="66" t="s">
        <v>197</v>
      </c>
      <c r="D55" s="67">
        <v>14647482</v>
      </c>
      <c r="E55" s="67">
        <v>0</v>
      </c>
      <c r="F55" s="68">
        <v>14647482</v>
      </c>
    </row>
    <row r="56" spans="1:6" ht="14.4" x14ac:dyDescent="0.2">
      <c r="A56" s="145" t="s">
        <v>152</v>
      </c>
      <c r="B56" s="77"/>
      <c r="C56" s="72"/>
      <c r="D56" s="73"/>
      <c r="E56" s="73"/>
      <c r="F56" s="74"/>
    </row>
    <row r="57" spans="1:6" ht="14.4" x14ac:dyDescent="0.2">
      <c r="A57" s="145" t="s">
        <v>198</v>
      </c>
      <c r="B57" s="77"/>
      <c r="C57" s="72"/>
      <c r="D57" s="73"/>
      <c r="E57" s="73"/>
      <c r="F57" s="74"/>
    </row>
    <row r="58" spans="1:6" ht="14.4" x14ac:dyDescent="0.2">
      <c r="A58" s="145" t="s">
        <v>199</v>
      </c>
      <c r="B58" s="77"/>
      <c r="C58" s="72"/>
      <c r="D58" s="73"/>
      <c r="E58" s="73"/>
      <c r="F58" s="74"/>
    </row>
    <row r="59" spans="1:6" ht="14.4" x14ac:dyDescent="0.2">
      <c r="A59" s="145" t="s">
        <v>57</v>
      </c>
      <c r="B59" s="76"/>
      <c r="C59" s="66"/>
      <c r="D59" s="67"/>
      <c r="E59" s="67"/>
      <c r="F59" s="68"/>
    </row>
    <row r="60" spans="1:6" ht="14.4" x14ac:dyDescent="0.2">
      <c r="A60" s="146" t="s">
        <v>157</v>
      </c>
      <c r="B60" s="44"/>
      <c r="C60" s="69" t="s">
        <v>200</v>
      </c>
      <c r="D60" s="70">
        <v>186404255</v>
      </c>
      <c r="E60" s="70">
        <v>187019945</v>
      </c>
      <c r="F60" s="71">
        <v>-615690</v>
      </c>
    </row>
    <row r="61" spans="1:6" ht="14.4" x14ac:dyDescent="0.2">
      <c r="A61" s="78"/>
      <c r="B61" s="78"/>
      <c r="C61" s="78"/>
      <c r="D61" s="78"/>
      <c r="E61" s="78"/>
      <c r="F61" s="78"/>
    </row>
    <row r="62" spans="1:6" ht="14.4" x14ac:dyDescent="0.2">
      <c r="A62" s="78"/>
      <c r="B62" s="78"/>
      <c r="C62" s="78"/>
      <c r="D62" s="78"/>
      <c r="E62" s="78"/>
      <c r="F62" s="78"/>
    </row>
    <row r="63" spans="1:6" ht="14.4" x14ac:dyDescent="0.2">
      <c r="A63" s="78"/>
      <c r="B63" s="78"/>
      <c r="C63" s="78"/>
      <c r="D63" s="78"/>
      <c r="E63" s="78"/>
      <c r="F63" s="78"/>
    </row>
    <row r="64" spans="1:6" ht="14.4" x14ac:dyDescent="0.2">
      <c r="A64" s="78"/>
      <c r="B64" s="78"/>
      <c r="C64" s="78"/>
      <c r="D64" s="78"/>
      <c r="E64" s="78"/>
      <c r="F64" s="78"/>
    </row>
    <row r="65" spans="1:6" ht="14.4" x14ac:dyDescent="0.2">
      <c r="A65" s="78"/>
      <c r="B65" s="78"/>
      <c r="C65" s="78"/>
      <c r="D65" s="78"/>
      <c r="E65" s="78"/>
      <c r="F65" s="78"/>
    </row>
    <row r="66" spans="1:6" ht="14.4" x14ac:dyDescent="0.2">
      <c r="A66" s="78"/>
      <c r="B66" s="78"/>
      <c r="C66" s="78"/>
      <c r="D66" s="78"/>
      <c r="E66" s="78"/>
      <c r="F66" s="78"/>
    </row>
    <row r="67" spans="1:6" ht="14.4" x14ac:dyDescent="0.2">
      <c r="A67" s="78"/>
      <c r="B67" s="78"/>
      <c r="C67" s="78"/>
      <c r="D67" s="78"/>
      <c r="E67" s="78"/>
      <c r="F67" s="78"/>
    </row>
    <row r="68" spans="1:6" ht="14.4" x14ac:dyDescent="0.2">
      <c r="A68" s="78"/>
      <c r="B68" s="78"/>
      <c r="C68" s="78"/>
      <c r="D68" s="78"/>
      <c r="E68" s="78"/>
      <c r="F68" s="78"/>
    </row>
    <row r="69" spans="1:6" ht="14.4" x14ac:dyDescent="0.2">
      <c r="A69" s="78"/>
      <c r="B69" s="78"/>
      <c r="C69" s="78"/>
      <c r="D69" s="78"/>
      <c r="E69" s="78"/>
      <c r="F69" s="78"/>
    </row>
    <row r="70" spans="1:6" ht="14.4" x14ac:dyDescent="0.2">
      <c r="A70" s="78"/>
      <c r="B70" s="78"/>
      <c r="C70" s="78"/>
      <c r="D70" s="78"/>
      <c r="E70" s="78"/>
      <c r="F70" s="78"/>
    </row>
    <row r="71" spans="1:6" ht="14.4" x14ac:dyDescent="0.2">
      <c r="A71" s="78"/>
      <c r="B71" s="78"/>
      <c r="C71" s="78"/>
      <c r="D71" s="78"/>
      <c r="E71" s="78"/>
      <c r="F71" s="78"/>
    </row>
    <row r="72" spans="1:6" ht="14.4" x14ac:dyDescent="0.2">
      <c r="A72" s="78"/>
      <c r="B72" s="78"/>
      <c r="C72" s="78"/>
      <c r="D72" s="78"/>
      <c r="E72" s="78"/>
      <c r="F72" s="78"/>
    </row>
    <row r="73" spans="1:6" ht="14.4" x14ac:dyDescent="0.2">
      <c r="A73" s="78"/>
      <c r="B73" s="78"/>
      <c r="C73" s="78"/>
      <c r="D73" s="78"/>
      <c r="E73" s="78"/>
      <c r="F73" s="78"/>
    </row>
    <row r="74" spans="1:6" ht="14.4" x14ac:dyDescent="0.2">
      <c r="A74" s="78"/>
      <c r="B74" s="78"/>
      <c r="C74" s="78"/>
      <c r="D74" s="78"/>
      <c r="E74" s="78"/>
      <c r="F74" s="78"/>
    </row>
    <row r="75" spans="1:6" ht="14.4" x14ac:dyDescent="0.2">
      <c r="A75" s="78"/>
      <c r="B75" s="78"/>
      <c r="C75" s="78"/>
      <c r="D75" s="78"/>
      <c r="E75" s="78"/>
      <c r="F75" s="78"/>
    </row>
    <row r="76" spans="1:6" ht="14.4" x14ac:dyDescent="0.2">
      <c r="A76" s="78"/>
      <c r="B76" s="78"/>
      <c r="C76" s="78"/>
      <c r="D76" s="78"/>
      <c r="E76" s="78"/>
      <c r="F76" s="78"/>
    </row>
    <row r="77" spans="1:6" ht="14.4" x14ac:dyDescent="0.2">
      <c r="A77" s="78"/>
      <c r="B77" s="78"/>
      <c r="C77" s="78"/>
      <c r="D77" s="78"/>
      <c r="E77" s="78"/>
      <c r="F77" s="78"/>
    </row>
    <row r="78" spans="1:6" ht="14.4" x14ac:dyDescent="0.2">
      <c r="A78" s="78"/>
      <c r="B78" s="78"/>
      <c r="C78" s="78"/>
      <c r="D78" s="78"/>
      <c r="E78" s="78"/>
      <c r="F78" s="78"/>
    </row>
    <row r="79" spans="1:6" ht="14.4" x14ac:dyDescent="0.2">
      <c r="A79" s="78"/>
      <c r="B79" s="78"/>
      <c r="C79" s="78"/>
      <c r="D79" s="78"/>
      <c r="E79" s="78"/>
      <c r="F79" s="78"/>
    </row>
    <row r="80" spans="1:6" ht="14.4" x14ac:dyDescent="0.2">
      <c r="A80" s="78"/>
      <c r="B80" s="78"/>
      <c r="C80" s="78"/>
      <c r="D80" s="78"/>
      <c r="E80" s="78"/>
      <c r="F80" s="78"/>
    </row>
    <row r="81" spans="1:6" ht="14.4" x14ac:dyDescent="0.2">
      <c r="A81" s="78"/>
      <c r="B81" s="78"/>
      <c r="C81" s="78"/>
      <c r="D81" s="78"/>
      <c r="E81" s="78"/>
      <c r="F81" s="78"/>
    </row>
    <row r="82" spans="1:6" ht="14.4" x14ac:dyDescent="0.2">
      <c r="A82" s="78"/>
      <c r="B82" s="78"/>
      <c r="C82" s="78"/>
      <c r="D82" s="78"/>
      <c r="E82" s="78"/>
      <c r="F82" s="78"/>
    </row>
    <row r="83" spans="1:6" ht="14.4" x14ac:dyDescent="0.2">
      <c r="A83" s="78"/>
      <c r="B83" s="78"/>
      <c r="C83" s="78"/>
      <c r="D83" s="78"/>
      <c r="E83" s="78"/>
      <c r="F83" s="78"/>
    </row>
    <row r="84" spans="1:6" ht="14.4" x14ac:dyDescent="0.2">
      <c r="A84" s="78"/>
      <c r="B84" s="78"/>
      <c r="C84" s="78"/>
      <c r="D84" s="78"/>
      <c r="E84" s="78"/>
      <c r="F84" s="78"/>
    </row>
    <row r="85" spans="1:6" ht="14.4" x14ac:dyDescent="0.2">
      <c r="A85" s="78"/>
      <c r="B85" s="78"/>
      <c r="C85" s="78"/>
      <c r="D85" s="78"/>
      <c r="E85" s="78"/>
      <c r="F85" s="78"/>
    </row>
    <row r="86" spans="1:6" ht="14.4" x14ac:dyDescent="0.2">
      <c r="A86" s="78"/>
      <c r="B86" s="78"/>
      <c r="C86" s="78"/>
      <c r="D86" s="78"/>
      <c r="E86" s="78"/>
      <c r="F86" s="78"/>
    </row>
    <row r="87" spans="1:6" ht="14.4" x14ac:dyDescent="0.2">
      <c r="A87" s="78"/>
      <c r="B87" s="78"/>
      <c r="C87" s="78"/>
      <c r="D87" s="78"/>
      <c r="E87" s="78"/>
      <c r="F87" s="78"/>
    </row>
    <row r="88" spans="1:6" ht="14.4" x14ac:dyDescent="0.2">
      <c r="A88" s="78"/>
      <c r="B88" s="78"/>
      <c r="C88" s="78"/>
      <c r="D88" s="78"/>
      <c r="E88" s="78"/>
      <c r="F88" s="78"/>
    </row>
    <row r="89" spans="1:6" ht="14.4" x14ac:dyDescent="0.2">
      <c r="A89" s="78"/>
      <c r="B89" s="78"/>
      <c r="C89" s="78"/>
      <c r="D89" s="78"/>
      <c r="E89" s="78"/>
      <c r="F89" s="78"/>
    </row>
    <row r="90" spans="1:6" ht="14.4" x14ac:dyDescent="0.2">
      <c r="A90" s="78"/>
      <c r="B90" s="78"/>
      <c r="C90" s="78"/>
      <c r="D90" s="78"/>
      <c r="E90" s="78"/>
      <c r="F90" s="78"/>
    </row>
    <row r="91" spans="1:6" ht="14.4" x14ac:dyDescent="0.2">
      <c r="A91" s="78"/>
      <c r="B91" s="78"/>
      <c r="C91" s="78"/>
      <c r="D91" s="78"/>
      <c r="E91" s="78"/>
      <c r="F91" s="78"/>
    </row>
    <row r="92" spans="1:6" ht="14.4" x14ac:dyDescent="0.2">
      <c r="A92" s="78"/>
      <c r="B92" s="78"/>
      <c r="C92" s="78"/>
      <c r="D92" s="78"/>
      <c r="E92" s="78"/>
      <c r="F92" s="78"/>
    </row>
    <row r="93" spans="1:6" ht="14.4" x14ac:dyDescent="0.2">
      <c r="A93" s="78"/>
      <c r="B93" s="78"/>
      <c r="C93" s="78"/>
      <c r="D93" s="78"/>
      <c r="E93" s="78"/>
      <c r="F93" s="78"/>
    </row>
    <row r="94" spans="1:6" ht="14.4" x14ac:dyDescent="0.2">
      <c r="A94" s="78"/>
      <c r="B94" s="78"/>
      <c r="C94" s="78"/>
      <c r="D94" s="78"/>
      <c r="E94" s="78"/>
      <c r="F94" s="78"/>
    </row>
    <row r="95" spans="1:6" ht="14.4" x14ac:dyDescent="0.2">
      <c r="A95" s="78"/>
      <c r="B95" s="78"/>
      <c r="C95" s="78"/>
      <c r="D95" s="78"/>
      <c r="E95" s="78"/>
      <c r="F95" s="78"/>
    </row>
    <row r="96" spans="1:6" ht="14.4" x14ac:dyDescent="0.2">
      <c r="A96" s="78"/>
      <c r="B96" s="78"/>
      <c r="C96" s="78"/>
      <c r="D96" s="78"/>
      <c r="E96" s="78"/>
      <c r="F96" s="78"/>
    </row>
    <row r="97" spans="1:6" ht="14.4" x14ac:dyDescent="0.2">
      <c r="A97" s="78"/>
      <c r="B97" s="78"/>
      <c r="C97" s="78"/>
      <c r="D97" s="78"/>
      <c r="E97" s="78"/>
      <c r="F97" s="78"/>
    </row>
    <row r="98" spans="1:6" ht="14.4" x14ac:dyDescent="0.2">
      <c r="A98" s="78"/>
      <c r="B98" s="78"/>
      <c r="C98" s="78"/>
      <c r="D98" s="78"/>
      <c r="E98" s="78"/>
      <c r="F98" s="78"/>
    </row>
    <row r="99" spans="1:6" ht="14.4" x14ac:dyDescent="0.2">
      <c r="A99" s="78"/>
      <c r="B99" s="78"/>
      <c r="C99" s="78"/>
      <c r="D99" s="78"/>
      <c r="E99" s="78"/>
      <c r="F99" s="78"/>
    </row>
    <row r="100" spans="1:6" ht="14.4" x14ac:dyDescent="0.2">
      <c r="A100" s="78"/>
      <c r="B100" s="78"/>
      <c r="C100" s="78"/>
      <c r="D100" s="78"/>
      <c r="E100" s="78"/>
      <c r="F100" s="78"/>
    </row>
    <row r="101" spans="1:6" ht="14.4" x14ac:dyDescent="0.2">
      <c r="A101" s="78"/>
      <c r="B101" s="78"/>
      <c r="C101" s="78"/>
      <c r="D101" s="78"/>
      <c r="E101" s="78"/>
      <c r="F101" s="78"/>
    </row>
    <row r="102" spans="1:6" ht="14.4" x14ac:dyDescent="0.2">
      <c r="A102" s="78"/>
      <c r="B102" s="78"/>
      <c r="C102" s="78"/>
      <c r="D102" s="78"/>
      <c r="E102" s="78"/>
      <c r="F102" s="78"/>
    </row>
    <row r="103" spans="1:6" ht="14.4" x14ac:dyDescent="0.2">
      <c r="A103" s="78"/>
      <c r="B103" s="78"/>
      <c r="C103" s="78"/>
      <c r="D103" s="78"/>
      <c r="E103" s="78"/>
      <c r="F103" s="78"/>
    </row>
    <row r="104" spans="1:6" ht="14.4" x14ac:dyDescent="0.2">
      <c r="A104" s="78"/>
      <c r="B104" s="78"/>
      <c r="C104" s="78"/>
      <c r="D104" s="78"/>
      <c r="E104" s="78"/>
      <c r="F104" s="78"/>
    </row>
    <row r="105" spans="1:6" ht="14.4" x14ac:dyDescent="0.2">
      <c r="A105" s="78"/>
      <c r="B105" s="78"/>
      <c r="C105" s="78"/>
      <c r="D105" s="78"/>
      <c r="E105" s="78"/>
      <c r="F105" s="78"/>
    </row>
    <row r="106" spans="1:6" ht="14.4" x14ac:dyDescent="0.2">
      <c r="A106" s="78"/>
      <c r="B106" s="78"/>
      <c r="C106" s="78"/>
      <c r="D106" s="78"/>
      <c r="E106" s="78"/>
      <c r="F106" s="78"/>
    </row>
    <row r="107" spans="1:6" ht="14.4" x14ac:dyDescent="0.2">
      <c r="A107" s="78"/>
      <c r="B107" s="78"/>
      <c r="C107" s="78"/>
      <c r="D107" s="78"/>
      <c r="E107" s="78"/>
      <c r="F107" s="78"/>
    </row>
    <row r="108" spans="1:6" ht="14.4" x14ac:dyDescent="0.2">
      <c r="A108" s="78"/>
      <c r="B108" s="78"/>
      <c r="C108" s="78"/>
      <c r="D108" s="78"/>
      <c r="E108" s="78"/>
      <c r="F108" s="78"/>
    </row>
    <row r="109" spans="1:6" ht="14.4" x14ac:dyDescent="0.2">
      <c r="A109" s="78"/>
      <c r="B109" s="78"/>
      <c r="C109" s="78"/>
      <c r="D109" s="78"/>
      <c r="E109" s="78"/>
      <c r="F109" s="78"/>
    </row>
    <row r="110" spans="1:6" ht="14.4" x14ac:dyDescent="0.2">
      <c r="A110" s="78"/>
      <c r="B110" s="78"/>
      <c r="C110" s="78"/>
      <c r="D110" s="78"/>
      <c r="E110" s="78"/>
      <c r="F110" s="78"/>
    </row>
    <row r="111" spans="1:6" ht="14.4" x14ac:dyDescent="0.2">
      <c r="A111" s="78"/>
      <c r="B111" s="78"/>
      <c r="C111" s="78"/>
      <c r="D111" s="78"/>
      <c r="E111" s="78"/>
      <c r="F111" s="78"/>
    </row>
    <row r="112" spans="1:6" ht="14.4" x14ac:dyDescent="0.2">
      <c r="A112" s="78"/>
      <c r="B112" s="78"/>
      <c r="C112" s="78"/>
      <c r="D112" s="78"/>
      <c r="E112" s="78"/>
      <c r="F112" s="78"/>
    </row>
    <row r="113" spans="1:6" ht="14.4" x14ac:dyDescent="0.2">
      <c r="A113" s="78"/>
      <c r="B113" s="78"/>
      <c r="C113" s="78"/>
      <c r="D113" s="78"/>
      <c r="E113" s="78"/>
      <c r="F113" s="78"/>
    </row>
    <row r="114" spans="1:6" ht="14.4" x14ac:dyDescent="0.2">
      <c r="A114" s="78"/>
      <c r="B114" s="78"/>
      <c r="C114" s="78"/>
      <c r="D114" s="78"/>
      <c r="E114" s="78"/>
      <c r="F114" s="78"/>
    </row>
    <row r="115" spans="1:6" ht="14.4" x14ac:dyDescent="0.2">
      <c r="A115" s="78"/>
      <c r="B115" s="78"/>
      <c r="C115" s="78"/>
      <c r="D115" s="78"/>
      <c r="E115" s="78"/>
      <c r="F115" s="78"/>
    </row>
    <row r="116" spans="1:6" ht="14.4" x14ac:dyDescent="0.2">
      <c r="A116" s="78"/>
      <c r="B116" s="78"/>
      <c r="C116" s="78"/>
      <c r="D116" s="78"/>
      <c r="E116" s="78"/>
      <c r="F116" s="78"/>
    </row>
    <row r="117" spans="1:6" ht="14.4" x14ac:dyDescent="0.2">
      <c r="A117" s="78"/>
      <c r="B117" s="78"/>
      <c r="C117" s="78"/>
      <c r="D117" s="78"/>
      <c r="E117" s="78"/>
      <c r="F117" s="78"/>
    </row>
    <row r="118" spans="1:6" ht="14.4" x14ac:dyDescent="0.2">
      <c r="A118" s="78"/>
      <c r="B118" s="78"/>
      <c r="C118" s="78"/>
      <c r="D118" s="78"/>
      <c r="E118" s="78"/>
      <c r="F118" s="78"/>
    </row>
    <row r="119" spans="1:6" ht="14.4" x14ac:dyDescent="0.2">
      <c r="A119" s="78"/>
      <c r="B119" s="78"/>
      <c r="C119" s="78"/>
      <c r="D119" s="78"/>
      <c r="E119" s="78"/>
      <c r="F119" s="78"/>
    </row>
    <row r="120" spans="1:6" ht="14.4" x14ac:dyDescent="0.2">
      <c r="A120" s="78"/>
      <c r="B120" s="78"/>
      <c r="C120" s="78"/>
      <c r="D120" s="78"/>
      <c r="E120" s="78"/>
      <c r="F120" s="78"/>
    </row>
    <row r="121" spans="1:6" ht="14.4" x14ac:dyDescent="0.2">
      <c r="A121" s="78"/>
      <c r="B121" s="78"/>
      <c r="C121" s="78"/>
      <c r="D121" s="78"/>
      <c r="E121" s="78"/>
      <c r="F121" s="78"/>
    </row>
    <row r="122" spans="1:6" ht="14.4" x14ac:dyDescent="0.2">
      <c r="A122" s="78"/>
      <c r="B122" s="78"/>
      <c r="C122" s="78"/>
      <c r="D122" s="78"/>
      <c r="E122" s="78"/>
      <c r="F122" s="78"/>
    </row>
    <row r="123" spans="1:6" ht="14.4" x14ac:dyDescent="0.2">
      <c r="A123" s="78"/>
      <c r="B123" s="78"/>
      <c r="C123" s="78"/>
      <c r="D123" s="78"/>
      <c r="E123" s="78"/>
      <c r="F123" s="78"/>
    </row>
    <row r="124" spans="1:6" ht="14.4" x14ac:dyDescent="0.2">
      <c r="A124" s="78"/>
      <c r="B124" s="78"/>
      <c r="C124" s="78"/>
      <c r="D124" s="78"/>
      <c r="E124" s="78"/>
      <c r="F124" s="78"/>
    </row>
    <row r="125" spans="1:6" ht="14.4" x14ac:dyDescent="0.2">
      <c r="A125" s="78"/>
      <c r="B125" s="78"/>
      <c r="C125" s="78"/>
      <c r="D125" s="78"/>
      <c r="E125" s="78"/>
      <c r="F125" s="78"/>
    </row>
    <row r="126" spans="1:6" ht="14.4" x14ac:dyDescent="0.2">
      <c r="A126" s="78"/>
      <c r="B126" s="78"/>
      <c r="C126" s="78"/>
      <c r="D126" s="78"/>
      <c r="E126" s="78"/>
      <c r="F126" s="78"/>
    </row>
    <row r="127" spans="1:6" ht="14.4" x14ac:dyDescent="0.2">
      <c r="A127" s="78"/>
      <c r="B127" s="78"/>
      <c r="C127" s="78"/>
      <c r="D127" s="78"/>
      <c r="E127" s="78"/>
      <c r="F127" s="78"/>
    </row>
    <row r="128" spans="1:6" ht="14.4" x14ac:dyDescent="0.2">
      <c r="A128" s="78"/>
      <c r="B128" s="78"/>
      <c r="C128" s="78"/>
      <c r="D128" s="78"/>
      <c r="E128" s="78"/>
      <c r="F128" s="78"/>
    </row>
    <row r="129" spans="1:6" ht="14.4" x14ac:dyDescent="0.2">
      <c r="A129" s="78"/>
      <c r="B129" s="78"/>
      <c r="C129" s="78"/>
      <c r="D129" s="78"/>
      <c r="E129" s="78"/>
      <c r="F129" s="78"/>
    </row>
    <row r="130" spans="1:6" ht="14.4" x14ac:dyDescent="0.2">
      <c r="A130" s="78"/>
      <c r="B130" s="78"/>
      <c r="C130" s="78"/>
      <c r="D130" s="78"/>
      <c r="E130" s="78"/>
      <c r="F130" s="78"/>
    </row>
    <row r="131" spans="1:6" ht="14.4" x14ac:dyDescent="0.2">
      <c r="A131" s="78"/>
      <c r="B131" s="78"/>
      <c r="C131" s="78"/>
      <c r="D131" s="78"/>
      <c r="E131" s="78"/>
      <c r="F131" s="78"/>
    </row>
    <row r="132" spans="1:6" ht="14.4" x14ac:dyDescent="0.2">
      <c r="A132" s="78"/>
      <c r="B132" s="78"/>
      <c r="C132" s="78"/>
      <c r="D132" s="78"/>
      <c r="E132" s="78"/>
      <c r="F132" s="78"/>
    </row>
    <row r="133" spans="1:6" ht="14.4" x14ac:dyDescent="0.2">
      <c r="A133" s="78"/>
      <c r="B133" s="78"/>
      <c r="C133" s="78"/>
      <c r="D133" s="78"/>
      <c r="E133" s="78"/>
      <c r="F133" s="78"/>
    </row>
    <row r="134" spans="1:6" ht="14.4" x14ac:dyDescent="0.2">
      <c r="A134" s="78"/>
      <c r="B134" s="78"/>
      <c r="C134" s="78"/>
      <c r="D134" s="78"/>
      <c r="E134" s="78"/>
      <c r="F134" s="78"/>
    </row>
    <row r="135" spans="1:6" ht="14.4" x14ac:dyDescent="0.2">
      <c r="A135" s="78"/>
      <c r="B135" s="78"/>
      <c r="C135" s="78"/>
      <c r="D135" s="78"/>
      <c r="E135" s="78"/>
      <c r="F135" s="78"/>
    </row>
    <row r="136" spans="1:6" ht="14.4" x14ac:dyDescent="0.2">
      <c r="A136" s="78"/>
      <c r="B136" s="78"/>
      <c r="C136" s="78"/>
      <c r="D136" s="78"/>
      <c r="E136" s="78"/>
      <c r="F136" s="78"/>
    </row>
    <row r="137" spans="1:6" ht="14.4" x14ac:dyDescent="0.2">
      <c r="A137" s="78"/>
      <c r="B137" s="78"/>
      <c r="C137" s="78"/>
      <c r="D137" s="78"/>
      <c r="E137" s="78"/>
      <c r="F137" s="78"/>
    </row>
    <row r="138" spans="1:6" ht="14.4" x14ac:dyDescent="0.2">
      <c r="A138" s="78"/>
      <c r="B138" s="78"/>
      <c r="C138" s="78"/>
      <c r="D138" s="78"/>
      <c r="E138" s="78"/>
      <c r="F138" s="78"/>
    </row>
    <row r="139" spans="1:6" ht="14.4" x14ac:dyDescent="0.2">
      <c r="A139" s="78"/>
      <c r="B139" s="78"/>
      <c r="C139" s="78"/>
      <c r="D139" s="78"/>
      <c r="E139" s="78"/>
      <c r="F139" s="78"/>
    </row>
    <row r="140" spans="1:6" ht="14.4" x14ac:dyDescent="0.2">
      <c r="A140" s="78"/>
      <c r="B140" s="78"/>
      <c r="C140" s="78"/>
      <c r="D140" s="78"/>
      <c r="E140" s="78"/>
      <c r="F140" s="78"/>
    </row>
    <row r="141" spans="1:6" ht="14.4" x14ac:dyDescent="0.2">
      <c r="A141" s="78"/>
      <c r="B141" s="78"/>
      <c r="C141" s="78"/>
      <c r="D141" s="78"/>
      <c r="E141" s="78"/>
      <c r="F141" s="78"/>
    </row>
    <row r="142" spans="1:6" ht="14.4" x14ac:dyDescent="0.2">
      <c r="A142" s="78"/>
      <c r="B142" s="78"/>
      <c r="C142" s="78"/>
      <c r="D142" s="78"/>
      <c r="E142" s="78"/>
      <c r="F142" s="78"/>
    </row>
    <row r="143" spans="1:6" ht="14.4" x14ac:dyDescent="0.2">
      <c r="A143" s="78"/>
      <c r="B143" s="78"/>
      <c r="C143" s="78"/>
      <c r="D143" s="78"/>
      <c r="E143" s="78"/>
      <c r="F143" s="78"/>
    </row>
    <row r="144" spans="1:6" ht="14.4" x14ac:dyDescent="0.2">
      <c r="A144" s="78"/>
      <c r="B144" s="78"/>
      <c r="C144" s="78"/>
      <c r="D144" s="78"/>
      <c r="E144" s="78"/>
      <c r="F144" s="78"/>
    </row>
    <row r="145" spans="1:6" ht="14.4" x14ac:dyDescent="0.2">
      <c r="A145" s="78"/>
      <c r="B145" s="78"/>
      <c r="C145" s="78"/>
      <c r="D145" s="78"/>
      <c r="E145" s="78"/>
      <c r="F145" s="78"/>
    </row>
    <row r="146" spans="1:6" ht="14.4" x14ac:dyDescent="0.2">
      <c r="A146" s="78"/>
      <c r="B146" s="78"/>
      <c r="C146" s="78"/>
      <c r="D146" s="78"/>
      <c r="E146" s="78"/>
      <c r="F146" s="78"/>
    </row>
    <row r="147" spans="1:6" ht="14.4" x14ac:dyDescent="0.2">
      <c r="A147" s="78"/>
      <c r="B147" s="78"/>
      <c r="C147" s="78"/>
      <c r="D147" s="78"/>
      <c r="E147" s="78"/>
      <c r="F147" s="78"/>
    </row>
    <row r="148" spans="1:6" ht="14.4" x14ac:dyDescent="0.2">
      <c r="A148" s="78"/>
      <c r="B148" s="78"/>
      <c r="C148" s="78"/>
      <c r="D148" s="78"/>
      <c r="E148" s="78"/>
      <c r="F148" s="78"/>
    </row>
    <row r="149" spans="1:6" ht="14.4" x14ac:dyDescent="0.2">
      <c r="A149" s="78"/>
      <c r="B149" s="78"/>
      <c r="C149" s="78"/>
      <c r="D149" s="78"/>
      <c r="E149" s="78"/>
      <c r="F149" s="78"/>
    </row>
    <row r="150" spans="1:6" ht="14.4" x14ac:dyDescent="0.2">
      <c r="A150" s="78"/>
      <c r="B150" s="78"/>
      <c r="C150" s="78"/>
      <c r="D150" s="78"/>
      <c r="E150" s="78"/>
      <c r="F150" s="78"/>
    </row>
    <row r="151" spans="1:6" ht="14.4" x14ac:dyDescent="0.2">
      <c r="A151" s="78"/>
      <c r="B151" s="78"/>
      <c r="C151" s="78"/>
      <c r="D151" s="78"/>
      <c r="E151" s="78"/>
      <c r="F151" s="78"/>
    </row>
    <row r="152" spans="1:6" ht="14.4" x14ac:dyDescent="0.2">
      <c r="A152" s="78"/>
      <c r="B152" s="78"/>
      <c r="C152" s="78"/>
      <c r="D152" s="78"/>
      <c r="E152" s="78"/>
      <c r="F152" s="78"/>
    </row>
    <row r="153" spans="1:6" ht="14.4" x14ac:dyDescent="0.2">
      <c r="A153" s="78"/>
      <c r="B153" s="78"/>
      <c r="C153" s="78"/>
      <c r="D153" s="78"/>
      <c r="E153" s="78"/>
      <c r="F153" s="78"/>
    </row>
    <row r="154" spans="1:6" ht="14.4" x14ac:dyDescent="0.2">
      <c r="A154" s="78"/>
      <c r="B154" s="78"/>
      <c r="C154" s="78"/>
      <c r="D154" s="78"/>
      <c r="E154" s="78"/>
      <c r="F154" s="78"/>
    </row>
    <row r="155" spans="1:6" ht="14.4" x14ac:dyDescent="0.2">
      <c r="A155" s="78"/>
      <c r="B155" s="78"/>
      <c r="C155" s="78"/>
      <c r="D155" s="78"/>
      <c r="E155" s="78"/>
      <c r="F155" s="78"/>
    </row>
    <row r="156" spans="1:6" ht="14.4" x14ac:dyDescent="0.2">
      <c r="A156" s="78"/>
      <c r="B156" s="78"/>
      <c r="C156" s="78"/>
      <c r="D156" s="78"/>
      <c r="E156" s="78"/>
      <c r="F156" s="78"/>
    </row>
    <row r="157" spans="1:6" ht="14.4" x14ac:dyDescent="0.2">
      <c r="A157" s="78"/>
      <c r="B157" s="78"/>
      <c r="C157" s="78"/>
      <c r="D157" s="78"/>
      <c r="E157" s="78"/>
      <c r="F157" s="78"/>
    </row>
    <row r="158" spans="1:6" ht="14.4" x14ac:dyDescent="0.2">
      <c r="A158" s="78"/>
      <c r="B158" s="78"/>
      <c r="C158" s="78"/>
      <c r="D158" s="78"/>
      <c r="E158" s="78"/>
      <c r="F158" s="78"/>
    </row>
    <row r="159" spans="1:6" ht="14.4" x14ac:dyDescent="0.2">
      <c r="A159" s="78"/>
      <c r="B159" s="78"/>
      <c r="C159" s="78"/>
      <c r="D159" s="78"/>
      <c r="E159" s="78"/>
      <c r="F159" s="78"/>
    </row>
    <row r="160" spans="1:6" ht="14.4" x14ac:dyDescent="0.2">
      <c r="A160" s="78"/>
      <c r="B160" s="78"/>
      <c r="C160" s="78"/>
      <c r="D160" s="78"/>
      <c r="E160" s="78"/>
      <c r="F160" s="78"/>
    </row>
    <row r="161" spans="1:6" ht="14.4" x14ac:dyDescent="0.2">
      <c r="A161" s="78"/>
      <c r="B161" s="78"/>
      <c r="C161" s="78"/>
      <c r="D161" s="78"/>
      <c r="E161" s="78"/>
      <c r="F161" s="78"/>
    </row>
    <row r="162" spans="1:6" ht="14.4" x14ac:dyDescent="0.2">
      <c r="A162" s="78"/>
      <c r="B162" s="78"/>
      <c r="C162" s="78"/>
      <c r="D162" s="78"/>
      <c r="E162" s="78"/>
      <c r="F162" s="78"/>
    </row>
    <row r="163" spans="1:6" ht="14.4" x14ac:dyDescent="0.2">
      <c r="A163" s="78"/>
      <c r="B163" s="78"/>
      <c r="C163" s="78"/>
      <c r="D163" s="78"/>
      <c r="E163" s="78"/>
      <c r="F163" s="78"/>
    </row>
    <row r="164" spans="1:6" ht="14.4" x14ac:dyDescent="0.2">
      <c r="A164" s="78"/>
      <c r="B164" s="78"/>
      <c r="C164" s="78"/>
      <c r="D164" s="78"/>
      <c r="E164" s="78"/>
      <c r="F164" s="78"/>
    </row>
    <row r="165" spans="1:6" ht="14.4" x14ac:dyDescent="0.2">
      <c r="A165" s="78"/>
      <c r="B165" s="78"/>
      <c r="C165" s="78"/>
      <c r="D165" s="78"/>
      <c r="E165" s="78"/>
      <c r="F165" s="78"/>
    </row>
    <row r="166" spans="1:6" ht="14.4" x14ac:dyDescent="0.2">
      <c r="A166" s="78"/>
      <c r="B166" s="78"/>
      <c r="C166" s="78"/>
      <c r="D166" s="78"/>
      <c r="E166" s="78"/>
      <c r="F166" s="78"/>
    </row>
    <row r="167" spans="1:6" ht="14.4" x14ac:dyDescent="0.2">
      <c r="A167" s="78"/>
      <c r="B167" s="78"/>
      <c r="C167" s="78"/>
      <c r="D167" s="78"/>
      <c r="E167" s="78"/>
      <c r="F167" s="78"/>
    </row>
    <row r="168" spans="1:6" ht="14.4" x14ac:dyDescent="0.2">
      <c r="A168" s="78"/>
      <c r="B168" s="78"/>
      <c r="C168" s="78"/>
      <c r="D168" s="78"/>
      <c r="E168" s="78"/>
      <c r="F168" s="78"/>
    </row>
    <row r="169" spans="1:6" ht="14.4" x14ac:dyDescent="0.2">
      <c r="A169" s="78"/>
      <c r="B169" s="78"/>
      <c r="C169" s="78"/>
      <c r="D169" s="78"/>
      <c r="E169" s="78"/>
      <c r="F169" s="78"/>
    </row>
    <row r="170" spans="1:6" ht="14.4" x14ac:dyDescent="0.2">
      <c r="A170" s="78"/>
      <c r="B170" s="78"/>
      <c r="C170" s="78"/>
      <c r="D170" s="78"/>
      <c r="E170" s="78"/>
      <c r="F170" s="78"/>
    </row>
    <row r="171" spans="1:6" ht="14.4" x14ac:dyDescent="0.2">
      <c r="A171" s="78"/>
      <c r="B171" s="78"/>
      <c r="C171" s="78"/>
      <c r="D171" s="78"/>
      <c r="E171" s="78"/>
      <c r="F171" s="78"/>
    </row>
    <row r="172" spans="1:6" ht="14.4" x14ac:dyDescent="0.2">
      <c r="A172" s="78"/>
      <c r="B172" s="78"/>
      <c r="C172" s="78"/>
      <c r="D172" s="78"/>
      <c r="E172" s="78"/>
      <c r="F172" s="78"/>
    </row>
    <row r="173" spans="1:6" ht="14.4" x14ac:dyDescent="0.2">
      <c r="A173" s="78"/>
      <c r="B173" s="78"/>
      <c r="C173" s="78"/>
      <c r="D173" s="78"/>
      <c r="E173" s="78"/>
      <c r="F173" s="78"/>
    </row>
    <row r="174" spans="1:6" ht="14.4" x14ac:dyDescent="0.2">
      <c r="A174" s="78"/>
      <c r="B174" s="78"/>
      <c r="C174" s="78"/>
      <c r="D174" s="78"/>
      <c r="E174" s="78"/>
      <c r="F174" s="78"/>
    </row>
    <row r="175" spans="1:6" ht="14.4" x14ac:dyDescent="0.2">
      <c r="A175" s="78"/>
      <c r="B175" s="78"/>
      <c r="C175" s="78"/>
      <c r="D175" s="78"/>
      <c r="E175" s="78"/>
      <c r="F175" s="78"/>
    </row>
  </sheetData>
  <mergeCells count="13">
    <mergeCell ref="A4:F4"/>
    <mergeCell ref="A5:F5"/>
    <mergeCell ref="A7:C7"/>
    <mergeCell ref="A8:A22"/>
    <mergeCell ref="B8:B14"/>
    <mergeCell ref="B15:B21"/>
    <mergeCell ref="A51:A60"/>
    <mergeCell ref="A23:A33"/>
    <mergeCell ref="B23:B25"/>
    <mergeCell ref="B26:B32"/>
    <mergeCell ref="A35:A49"/>
    <mergeCell ref="B35:B41"/>
    <mergeCell ref="B42:B48"/>
  </mergeCells>
  <phoneticPr fontId="4"/>
  <pageMargins left="0.98425196850393704" right="0.98425196850393704" top="0.78740157480314998" bottom="0.78740157480314998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2"/>
  <sheetViews>
    <sheetView tabSelected="1" view="pageBreakPreview" zoomScale="60" zoomScaleNormal="100" workbookViewId="0">
      <selection activeCell="B11" sqref="B11"/>
    </sheetView>
  </sheetViews>
  <sheetFormatPr defaultColWidth="9" defaultRowHeight="13.2" x14ac:dyDescent="0.2"/>
  <cols>
    <col min="1" max="1" width="44.6640625" style="38" customWidth="1"/>
    <col min="2" max="2" width="52.6640625" style="38" customWidth="1"/>
    <col min="3" max="3" width="18.6640625" style="38" customWidth="1"/>
    <col min="4" max="16384" width="9" style="38"/>
  </cols>
  <sheetData>
    <row r="1" spans="1:3" x14ac:dyDescent="0.2">
      <c r="A1" s="38" t="s">
        <v>58</v>
      </c>
      <c r="C1" s="39"/>
    </row>
    <row r="3" spans="1:3" x14ac:dyDescent="0.2">
      <c r="C3" s="39"/>
    </row>
    <row r="4" spans="1:3" s="40" customFormat="1" ht="25.8" x14ac:dyDescent="0.2">
      <c r="A4" s="153" t="s">
        <v>201</v>
      </c>
      <c r="B4" s="153"/>
      <c r="C4" s="153"/>
    </row>
    <row r="5" spans="1:3" x14ac:dyDescent="0.2">
      <c r="A5" s="154" t="s">
        <v>202</v>
      </c>
      <c r="B5" s="154"/>
      <c r="C5" s="154"/>
    </row>
    <row r="6" spans="1:3" x14ac:dyDescent="0.2">
      <c r="A6" s="154" t="s">
        <v>203</v>
      </c>
      <c r="B6" s="154"/>
      <c r="C6" s="154"/>
    </row>
    <row r="7" spans="1:3" x14ac:dyDescent="0.2">
      <c r="C7" s="39" t="s">
        <v>53</v>
      </c>
    </row>
    <row r="8" spans="1:3" ht="14.4" x14ac:dyDescent="0.2">
      <c r="A8" s="79" t="s">
        <v>204</v>
      </c>
      <c r="B8" s="80" t="s">
        <v>205</v>
      </c>
      <c r="C8" s="81" t="s">
        <v>206</v>
      </c>
    </row>
    <row r="9" spans="1:3" ht="14.4" x14ac:dyDescent="0.2">
      <c r="A9" s="82" t="s">
        <v>207</v>
      </c>
      <c r="B9" s="83"/>
      <c r="C9" s="84"/>
    </row>
    <row r="10" spans="1:3" ht="14.4" x14ac:dyDescent="0.2">
      <c r="A10" s="85" t="s">
        <v>208</v>
      </c>
      <c r="B10" s="86"/>
      <c r="C10" s="87"/>
    </row>
    <row r="11" spans="1:3" ht="14.4" x14ac:dyDescent="0.2">
      <c r="A11" s="85" t="s">
        <v>209</v>
      </c>
      <c r="B11" s="86"/>
      <c r="C11" s="87">
        <v>157873064</v>
      </c>
    </row>
    <row r="12" spans="1:3" ht="14.4" x14ac:dyDescent="0.2">
      <c r="A12" s="85" t="s">
        <v>210</v>
      </c>
      <c r="B12" s="86" t="s">
        <v>211</v>
      </c>
      <c r="C12" s="87">
        <v>26786364</v>
      </c>
    </row>
    <row r="13" spans="1:3" ht="14.4" x14ac:dyDescent="0.2">
      <c r="A13" s="85" t="s">
        <v>212</v>
      </c>
      <c r="B13" s="86" t="s">
        <v>213</v>
      </c>
      <c r="C13" s="87">
        <v>6552000</v>
      </c>
    </row>
    <row r="14" spans="1:3" ht="14.4" x14ac:dyDescent="0.2">
      <c r="A14" s="85" t="s">
        <v>214</v>
      </c>
      <c r="B14" s="86" t="s">
        <v>215</v>
      </c>
      <c r="C14" s="87">
        <v>4000000</v>
      </c>
    </row>
    <row r="15" spans="1:3" ht="14.4" x14ac:dyDescent="0.2">
      <c r="A15" s="85" t="s">
        <v>216</v>
      </c>
      <c r="B15" s="86" t="s">
        <v>217</v>
      </c>
      <c r="C15" s="87">
        <v>8516</v>
      </c>
    </row>
    <row r="16" spans="1:3" ht="14.4" x14ac:dyDescent="0.2">
      <c r="A16" s="85" t="s">
        <v>218</v>
      </c>
      <c r="B16" s="86" t="s">
        <v>219</v>
      </c>
      <c r="C16" s="87">
        <v>11897380</v>
      </c>
    </row>
    <row r="17" spans="1:3" ht="14.4" x14ac:dyDescent="0.2">
      <c r="A17" s="85" t="s">
        <v>220</v>
      </c>
      <c r="B17" s="86" t="s">
        <v>221</v>
      </c>
      <c r="C17" s="87">
        <v>895321</v>
      </c>
    </row>
    <row r="18" spans="1:3" ht="14.4" x14ac:dyDescent="0.2">
      <c r="A18" s="88" t="s">
        <v>222</v>
      </c>
      <c r="B18" s="89" t="s">
        <v>223</v>
      </c>
      <c r="C18" s="90">
        <v>466634</v>
      </c>
    </row>
    <row r="19" spans="1:3" ht="14.4" x14ac:dyDescent="0.2">
      <c r="A19" s="88" t="s">
        <v>224</v>
      </c>
      <c r="B19" s="89"/>
      <c r="C19" s="90">
        <v>208479279</v>
      </c>
    </row>
    <row r="20" spans="1:3" ht="14.4" x14ac:dyDescent="0.2">
      <c r="A20" s="85" t="s">
        <v>225</v>
      </c>
      <c r="B20" s="86"/>
      <c r="C20" s="87"/>
    </row>
    <row r="21" spans="1:3" ht="14.4" x14ac:dyDescent="0.2">
      <c r="A21" s="85" t="s">
        <v>226</v>
      </c>
      <c r="B21" s="86"/>
      <c r="C21" s="87"/>
    </row>
    <row r="22" spans="1:3" ht="14.4" x14ac:dyDescent="0.2">
      <c r="A22" s="91" t="s">
        <v>227</v>
      </c>
      <c r="B22" s="92" t="s">
        <v>228</v>
      </c>
      <c r="C22" s="93">
        <v>444543125</v>
      </c>
    </row>
    <row r="23" spans="1:3" ht="14.4" x14ac:dyDescent="0.2">
      <c r="A23" s="85"/>
      <c r="B23" s="86" t="s">
        <v>229</v>
      </c>
      <c r="C23" s="87"/>
    </row>
    <row r="24" spans="1:3" ht="14.4" x14ac:dyDescent="0.2">
      <c r="A24" s="91" t="s">
        <v>230</v>
      </c>
      <c r="B24" s="92" t="s">
        <v>228</v>
      </c>
      <c r="C24" s="93">
        <v>194551699</v>
      </c>
    </row>
    <row r="25" spans="1:3" ht="14.4" x14ac:dyDescent="0.2">
      <c r="A25" s="91"/>
      <c r="B25" s="92" t="s">
        <v>231</v>
      </c>
      <c r="C25" s="93"/>
    </row>
    <row r="26" spans="1:3" ht="14.4" x14ac:dyDescent="0.2">
      <c r="A26" s="85"/>
      <c r="B26" s="86" t="s">
        <v>232</v>
      </c>
      <c r="C26" s="87"/>
    </row>
    <row r="27" spans="1:3" ht="14.4" x14ac:dyDescent="0.2">
      <c r="A27" s="88" t="s">
        <v>233</v>
      </c>
      <c r="B27" s="89" t="s">
        <v>234</v>
      </c>
      <c r="C27" s="90">
        <v>1000000</v>
      </c>
    </row>
    <row r="28" spans="1:3" ht="14.4" x14ac:dyDescent="0.2">
      <c r="A28" s="88" t="s">
        <v>235</v>
      </c>
      <c r="B28" s="89"/>
      <c r="C28" s="90">
        <v>640094824</v>
      </c>
    </row>
    <row r="29" spans="1:3" ht="14.4" x14ac:dyDescent="0.2">
      <c r="A29" s="85" t="s">
        <v>236</v>
      </c>
      <c r="B29" s="86"/>
      <c r="C29" s="87"/>
    </row>
    <row r="30" spans="1:3" ht="14.4" x14ac:dyDescent="0.2">
      <c r="A30" s="85" t="s">
        <v>237</v>
      </c>
      <c r="B30" s="86" t="s">
        <v>238</v>
      </c>
      <c r="C30" s="87">
        <v>3437158</v>
      </c>
    </row>
    <row r="31" spans="1:3" ht="14.4" x14ac:dyDescent="0.2">
      <c r="A31" s="85" t="s">
        <v>239</v>
      </c>
      <c r="B31" s="86" t="s">
        <v>240</v>
      </c>
      <c r="C31" s="87">
        <v>2307425</v>
      </c>
    </row>
    <row r="32" spans="1:3" ht="14.4" x14ac:dyDescent="0.2">
      <c r="A32" s="85" t="s">
        <v>241</v>
      </c>
      <c r="B32" s="86" t="s">
        <v>242</v>
      </c>
      <c r="C32" s="87">
        <v>807734</v>
      </c>
    </row>
    <row r="33" spans="1:3" ht="14.4" x14ac:dyDescent="0.2">
      <c r="A33" s="85" t="s">
        <v>243</v>
      </c>
      <c r="B33" s="86" t="s">
        <v>244</v>
      </c>
      <c r="C33" s="87">
        <v>19004601</v>
      </c>
    </row>
    <row r="34" spans="1:3" ht="14.4" x14ac:dyDescent="0.2">
      <c r="A34" s="85" t="s">
        <v>245</v>
      </c>
      <c r="B34" s="86" t="s">
        <v>246</v>
      </c>
      <c r="C34" s="87">
        <v>407485</v>
      </c>
    </row>
    <row r="35" spans="1:3" ht="14.4" x14ac:dyDescent="0.2">
      <c r="A35" s="85" t="s">
        <v>247</v>
      </c>
      <c r="B35" s="86" t="s">
        <v>248</v>
      </c>
      <c r="C35" s="87">
        <v>77280</v>
      </c>
    </row>
    <row r="36" spans="1:3" ht="14.4" x14ac:dyDescent="0.2">
      <c r="A36" s="85" t="s">
        <v>249</v>
      </c>
      <c r="B36" s="86" t="s">
        <v>250</v>
      </c>
      <c r="C36" s="87">
        <v>1</v>
      </c>
    </row>
    <row r="37" spans="1:3" ht="14.4" x14ac:dyDescent="0.2">
      <c r="A37" s="85" t="s">
        <v>251</v>
      </c>
      <c r="B37" s="86" t="s">
        <v>252</v>
      </c>
      <c r="C37" s="87">
        <v>20000000</v>
      </c>
    </row>
    <row r="38" spans="1:3" ht="14.4" x14ac:dyDescent="0.2">
      <c r="A38" s="85" t="s">
        <v>253</v>
      </c>
      <c r="B38" s="86" t="s">
        <v>254</v>
      </c>
      <c r="C38" s="87">
        <v>50783400</v>
      </c>
    </row>
    <row r="39" spans="1:3" ht="14.4" x14ac:dyDescent="0.2">
      <c r="A39" s="85" t="s">
        <v>255</v>
      </c>
      <c r="B39" s="86" t="s">
        <v>256</v>
      </c>
      <c r="C39" s="87">
        <v>30000000</v>
      </c>
    </row>
    <row r="40" spans="1:3" ht="14.4" x14ac:dyDescent="0.2">
      <c r="A40" s="85" t="s">
        <v>257</v>
      </c>
      <c r="B40" s="86" t="s">
        <v>258</v>
      </c>
      <c r="C40" s="87">
        <v>30000000</v>
      </c>
    </row>
    <row r="41" spans="1:3" ht="14.4" x14ac:dyDescent="0.2">
      <c r="A41" s="85" t="s">
        <v>259</v>
      </c>
      <c r="B41" s="86" t="s">
        <v>258</v>
      </c>
      <c r="C41" s="87">
        <v>5448000</v>
      </c>
    </row>
    <row r="42" spans="1:3" ht="14.4" x14ac:dyDescent="0.2">
      <c r="A42" s="88" t="s">
        <v>260</v>
      </c>
      <c r="B42" s="89" t="s">
        <v>291</v>
      </c>
      <c r="C42" s="90">
        <v>100000</v>
      </c>
    </row>
    <row r="43" spans="1:3" ht="14.4" x14ac:dyDescent="0.2">
      <c r="A43" s="88" t="s">
        <v>261</v>
      </c>
      <c r="B43" s="89"/>
      <c r="C43" s="90">
        <v>162373084</v>
      </c>
    </row>
    <row r="44" spans="1:3" ht="14.4" x14ac:dyDescent="0.2">
      <c r="A44" s="88" t="s">
        <v>262</v>
      </c>
      <c r="B44" s="89"/>
      <c r="C44" s="90">
        <v>802467908</v>
      </c>
    </row>
    <row r="45" spans="1:3" ht="14.4" x14ac:dyDescent="0.2">
      <c r="A45" s="88" t="s">
        <v>263</v>
      </c>
      <c r="B45" s="89"/>
      <c r="C45" s="90">
        <v>1010947187</v>
      </c>
    </row>
    <row r="46" spans="1:3" ht="14.4" x14ac:dyDescent="0.2">
      <c r="A46" s="88" t="s">
        <v>264</v>
      </c>
      <c r="B46" s="89"/>
      <c r="C46" s="90"/>
    </row>
    <row r="47" spans="1:3" ht="14.4" x14ac:dyDescent="0.2">
      <c r="A47" s="85" t="s">
        <v>265</v>
      </c>
      <c r="B47" s="86"/>
      <c r="C47" s="87"/>
    </row>
    <row r="48" spans="1:3" ht="14.4" x14ac:dyDescent="0.2">
      <c r="A48" s="85" t="s">
        <v>266</v>
      </c>
      <c r="B48" s="86" t="s">
        <v>267</v>
      </c>
      <c r="C48" s="87">
        <v>31993017</v>
      </c>
    </row>
    <row r="49" spans="1:3" ht="14.4" x14ac:dyDescent="0.2">
      <c r="A49" s="85" t="s">
        <v>268</v>
      </c>
      <c r="B49" s="86" t="s">
        <v>269</v>
      </c>
      <c r="C49" s="87">
        <v>26671765</v>
      </c>
    </row>
    <row r="50" spans="1:3" ht="14.4" x14ac:dyDescent="0.2">
      <c r="A50" s="85" t="s">
        <v>270</v>
      </c>
      <c r="B50" s="86" t="s">
        <v>246</v>
      </c>
      <c r="C50" s="87">
        <v>407484</v>
      </c>
    </row>
    <row r="51" spans="1:3" ht="14.4" x14ac:dyDescent="0.2">
      <c r="A51" s="85" t="s">
        <v>271</v>
      </c>
      <c r="B51" s="86" t="s">
        <v>272</v>
      </c>
      <c r="C51" s="87">
        <v>442152</v>
      </c>
    </row>
    <row r="52" spans="1:3" ht="14.4" x14ac:dyDescent="0.2">
      <c r="A52" s="85" t="s">
        <v>273</v>
      </c>
      <c r="B52" s="86" t="s">
        <v>274</v>
      </c>
      <c r="C52" s="87">
        <v>196535</v>
      </c>
    </row>
    <row r="53" spans="1:3" ht="14.4" x14ac:dyDescent="0.2">
      <c r="A53" s="85" t="s">
        <v>275</v>
      </c>
      <c r="B53" s="86" t="s">
        <v>276</v>
      </c>
      <c r="C53" s="87">
        <v>619382</v>
      </c>
    </row>
    <row r="54" spans="1:3" ht="14.4" x14ac:dyDescent="0.2">
      <c r="A54" s="85" t="s">
        <v>277</v>
      </c>
      <c r="B54" s="86" t="s">
        <v>278</v>
      </c>
      <c r="C54" s="87">
        <v>1538975</v>
      </c>
    </row>
    <row r="55" spans="1:3" ht="14.4" x14ac:dyDescent="0.2">
      <c r="A55" s="88" t="s">
        <v>279</v>
      </c>
      <c r="B55" s="89" t="s">
        <v>280</v>
      </c>
      <c r="C55" s="90">
        <v>12342000</v>
      </c>
    </row>
    <row r="56" spans="1:3" ht="14.4" x14ac:dyDescent="0.2">
      <c r="A56" s="88" t="s">
        <v>281</v>
      </c>
      <c r="B56" s="89"/>
      <c r="C56" s="90">
        <v>74211310</v>
      </c>
    </row>
    <row r="57" spans="1:3" ht="14.4" x14ac:dyDescent="0.2">
      <c r="A57" s="85" t="s">
        <v>282</v>
      </c>
      <c r="B57" s="86"/>
      <c r="C57" s="87"/>
    </row>
    <row r="58" spans="1:3" ht="14.4" x14ac:dyDescent="0.2">
      <c r="A58" s="88" t="s">
        <v>283</v>
      </c>
      <c r="B58" s="89" t="s">
        <v>284</v>
      </c>
      <c r="C58" s="90">
        <v>50783400</v>
      </c>
    </row>
    <row r="59" spans="1:3" ht="14.4" x14ac:dyDescent="0.2">
      <c r="A59" s="88" t="s">
        <v>285</v>
      </c>
      <c r="B59" s="89"/>
      <c r="C59" s="90">
        <v>50783400</v>
      </c>
    </row>
    <row r="60" spans="1:3" ht="14.4" x14ac:dyDescent="0.2">
      <c r="A60" s="88" t="s">
        <v>286</v>
      </c>
      <c r="B60" s="89"/>
      <c r="C60" s="90">
        <v>124994710</v>
      </c>
    </row>
    <row r="61" spans="1:3" ht="14.4" x14ac:dyDescent="0.2">
      <c r="A61" s="88" t="s">
        <v>287</v>
      </c>
      <c r="B61" s="89"/>
      <c r="C61" s="90">
        <v>885952477</v>
      </c>
    </row>
    <row r="62" spans="1:3" ht="14.4" x14ac:dyDescent="0.2">
      <c r="A62" s="155" t="s">
        <v>288</v>
      </c>
      <c r="B62" s="155"/>
      <c r="C62" s="155"/>
    </row>
  </sheetData>
  <mergeCells count="4">
    <mergeCell ref="A4:C4"/>
    <mergeCell ref="A5:C5"/>
    <mergeCell ref="A6:C6"/>
    <mergeCell ref="A62:C62"/>
  </mergeCells>
  <phoneticPr fontId="4"/>
  <pageMargins left="0.98425196850393704" right="0.98425196850393704" top="0.78740157480314998" bottom="0.78740157480314998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 R1</vt:lpstr>
      <vt:lpstr>R1資金収支計算書　総括表 </vt:lpstr>
      <vt:lpstr>R1資　金　収　支　計　算　書 (2)</vt:lpstr>
      <vt:lpstr>R1貸借対照表</vt:lpstr>
      <vt:lpstr>R1事 業 活 動 計 算 書</vt:lpstr>
      <vt:lpstr>R1財産目録</vt:lpstr>
      <vt:lpstr>'R1資　金　収　支　計　算　書 (2)'!Print_Area</vt:lpstr>
      <vt:lpstr>'R1資金収支計算書　総括表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JFVI</cp:lastModifiedBy>
  <cp:lastPrinted>2020-07-14T23:43:37Z</cp:lastPrinted>
  <dcterms:created xsi:type="dcterms:W3CDTF">2020-05-20T10:32:24Z</dcterms:created>
  <dcterms:modified xsi:type="dcterms:W3CDTF">2020-07-14T23:47:54Z</dcterms:modified>
</cp:coreProperties>
</file>